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wrightjp\SharePoint\BUREAU OF ENVIRONMENTAL HEALTH - ITN EHD 2017\Final ITN Docs - JPW\"/>
    </mc:Choice>
  </mc:AlternateContent>
  <bookViews>
    <workbookView xWindow="0" yWindow="0" windowWidth="14400" windowHeight="9105"/>
  </bookViews>
  <sheets>
    <sheet name="Cover" sheetId="8" r:id="rId1"/>
    <sheet name="Instructions" sheetId="5" r:id="rId2"/>
    <sheet name="Functional Req Response" sheetId="2" r:id="rId3"/>
    <sheet name="Technical Req Response" sheetId="9" r:id="rId4"/>
    <sheet name="Service Req Response" sheetId="11" r:id="rId5"/>
  </sheets>
  <externalReferences>
    <externalReference r:id="rId6"/>
    <externalReference r:id="rId7"/>
    <externalReference r:id="rId8"/>
    <externalReference r:id="rId9"/>
  </externalReferences>
  <definedNames>
    <definedName name="Activity">'[1]List Values'!$A$2:$A$63</definedName>
    <definedName name="Adjudication" localSheetId="4">'[2]List Values'!#REF!</definedName>
    <definedName name="Adjudication" localSheetId="3">'[2]List Values'!#REF!</definedName>
    <definedName name="Adjudication">'[2]List Values'!#REF!</definedName>
    <definedName name="Appeals" localSheetId="4">'[2]List Values'!#REF!</definedName>
    <definedName name="Appeals" localSheetId="3">'[2]List Values'!#REF!</definedName>
    <definedName name="Appeals">'[2]List Values'!#REF!</definedName>
    <definedName name="Audit" localSheetId="4">'[2]List Values'!#REF!</definedName>
    <definedName name="Audit" localSheetId="3">'[2]List Values'!#REF!</definedName>
    <definedName name="Audit">'[2]List Values'!#REF!</definedName>
    <definedName name="Benefit_Payment_Control" localSheetId="4">'[2]List Values'!#REF!</definedName>
    <definedName name="Benefit_Payment_Control" localSheetId="3">'[2]List Values'!#REF!</definedName>
    <definedName name="Benefit_Payment_Control">'[2]List Values'!#REF!</definedName>
    <definedName name="Claims" localSheetId="4">'[2]List Values'!#REF!</definedName>
    <definedName name="Claims" localSheetId="3">'[2]List Values'!#REF!</definedName>
    <definedName name="Claims">'[2]List Values'!#REF!</definedName>
    <definedName name="Common" localSheetId="4">'[2]List Values'!#REF!</definedName>
    <definedName name="Common" localSheetId="3">'[2]List Values'!#REF!</definedName>
    <definedName name="Common">'[2]List Values'!#REF!</definedName>
    <definedName name="Company" localSheetId="4">'[2]List Values'!#REF!</definedName>
    <definedName name="Company" localSheetId="3">'[2]List Values'!#REF!</definedName>
    <definedName name="Company">'[2]List Values'!#REF!</definedName>
    <definedName name="CP_LIST" localSheetId="4">'[2]List Values'!#REF!</definedName>
    <definedName name="CP_LIST" localSheetId="3">'[2]List Values'!#REF!</definedName>
    <definedName name="CP_LIST">'[2]List Values'!#REF!</definedName>
    <definedName name="Customer_Information_Requests" localSheetId="4">'[2]List Values'!#REF!</definedName>
    <definedName name="Customer_Information_Requests" localSheetId="3">'[2]List Values'!#REF!</definedName>
    <definedName name="Customer_Information_Requests">'[2]List Values'!#REF!</definedName>
    <definedName name="definition" localSheetId="4">#REF!</definedName>
    <definedName name="definition" localSheetId="3">#REF!</definedName>
    <definedName name="definition">#REF!</definedName>
    <definedName name="Federal_Reporting" localSheetId="4">'[2]List Values'!#REF!</definedName>
    <definedName name="Federal_Reporting" localSheetId="3">'[2]List Values'!#REF!</definedName>
    <definedName name="Federal_Reporting">'[2]List Values'!#REF!</definedName>
    <definedName name="fg">'[3]Drop Down Lists'!$A$2:$A$6</definedName>
    <definedName name="Impact" localSheetId="4">#REF!</definedName>
    <definedName name="Impact" localSheetId="3">#REF!</definedName>
    <definedName name="Impact">#REF!</definedName>
    <definedName name="Intake_Management" localSheetId="4">'[2]List Values'!#REF!</definedName>
    <definedName name="Intake_Management" localSheetId="3">'[2]List Values'!#REF!</definedName>
    <definedName name="Intake_Management">'[2]List Values'!#REF!</definedName>
    <definedName name="IR_TYPE" localSheetId="4">'[2]List Values'!#REF!</definedName>
    <definedName name="IR_TYPE" localSheetId="3">'[2]List Values'!#REF!</definedName>
    <definedName name="IR_TYPE">'[2]List Values'!#REF!</definedName>
    <definedName name="jh">'[3]Drop Down Lists'!$A$2:$A$6</definedName>
    <definedName name="NH_Owner" localSheetId="4">'[2]List Values'!#REF!</definedName>
    <definedName name="NH_Owner" localSheetId="3">'[2]List Values'!#REF!</definedName>
    <definedName name="NH_Owner">'[2]List Values'!#REF!</definedName>
    <definedName name="nnnnn" localSheetId="4">'[2]List Values'!#REF!</definedName>
    <definedName name="nnnnn" localSheetId="3">'[2]List Values'!#REF!</definedName>
    <definedName name="nnnnn">'[2]List Values'!#REF!</definedName>
    <definedName name="_xlnm.Print_Titles" localSheetId="2">'Functional Req Response'!$1:$3</definedName>
    <definedName name="_xlnm.Print_Titles" localSheetId="4">'Service Req Response'!$1:$3</definedName>
    <definedName name="_xlnm.Print_Titles" localSheetId="3">'Technical Req Response'!$1:$3</definedName>
    <definedName name="PRIORITY_LIST" localSheetId="4">'[2]List Values'!#REF!</definedName>
    <definedName name="PRIORITY_LIST" localSheetId="3">'[2]List Values'!#REF!</definedName>
    <definedName name="PRIORITY_LIST">'[2]List Values'!#REF!</definedName>
    <definedName name="Programimpacted">'[4]Drop Down Lists'!$A$2:$A$6</definedName>
    <definedName name="rating" localSheetId="4">#REF!</definedName>
    <definedName name="rating" localSheetId="3">#REF!</definedName>
    <definedName name="rating">#REF!</definedName>
    <definedName name="REP_FREQ" localSheetId="4">'[2]List Values'!#REF!</definedName>
    <definedName name="REP_FREQ" localSheetId="3">'[2]List Values'!#REF!</definedName>
    <definedName name="REP_FREQ">'[2]List Values'!#REF!</definedName>
    <definedName name="Special_Payments" localSheetId="4">'[2]List Values'!#REF!</definedName>
    <definedName name="Special_Payments" localSheetId="3">'[2]List Values'!#REF!</definedName>
    <definedName name="Special_Payments">'[2]List Values'!#REF!</definedName>
    <definedName name="Special_Programs_DUA" localSheetId="4">'[2]List Values'!#REF!</definedName>
    <definedName name="Special_Programs_DUA" localSheetId="3">'[2]List Values'!#REF!</definedName>
    <definedName name="Special_Programs_DUA">'[2]List Values'!#REF!</definedName>
    <definedName name="Special_Programs_STC" localSheetId="4">'[2]List Values'!#REF!</definedName>
    <definedName name="Special_Programs_STC" localSheetId="3">'[2]List Values'!#REF!</definedName>
    <definedName name="Special_Programs_STC">'[2]List Values'!#REF!</definedName>
    <definedName name="Special_Programs_TRA" localSheetId="4">'[2]List Values'!#REF!</definedName>
    <definedName name="Special_Programs_TRA" localSheetId="3">'[2]List Values'!#REF!</definedName>
    <definedName name="Special_Programs_TRA">'[2]List Values'!#REF!</definedName>
    <definedName name="TYPE" localSheetId="4">'[2]List Values'!#REF!</definedName>
    <definedName name="TYPE" localSheetId="3">'[2]List Values'!#REF!</definedName>
    <definedName name="TYPE">'[2]List Values'!#REF!</definedName>
    <definedName name="TYPE_LIST" localSheetId="4">'[2]List Values'!#REF!</definedName>
    <definedName name="TYPE_LIST" localSheetId="3">'[2]List Values'!#REF!</definedName>
    <definedName name="TYPE_LIST">'[2]List Values'!#REF!</definedName>
    <definedName name="YesNo" localSheetId="4">'[2]List Values'!#REF!</definedName>
    <definedName name="YesNo" localSheetId="3">'[2]List Values'!#REF!</definedName>
    <definedName name="YesNo">'[2]List Values'!#REF!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2" l="1"/>
  <c r="A8" i="2" s="1"/>
  <c r="A9" i="2" s="1"/>
  <c r="A10" i="2" s="1"/>
  <c r="A11" i="2" s="1"/>
  <c r="A12" i="2" s="1"/>
  <c r="A13" i="2" s="1"/>
  <c r="A14" i="2" s="1"/>
  <c r="A15" i="2" s="1"/>
  <c r="A16" i="2" s="1"/>
  <c r="A17" i="2" s="1"/>
  <c r="A18" i="2" s="1"/>
  <c r="A19" i="2" s="1"/>
  <c r="A20" i="2" s="1"/>
  <c r="A106" i="2" l="1"/>
  <c r="A150" i="2"/>
  <c r="A151" i="2" s="1"/>
  <c r="A152" i="2" s="1"/>
  <c r="A153" i="2" s="1"/>
  <c r="A154" i="2" s="1"/>
  <c r="A155" i="2" s="1"/>
  <c r="A156" i="2" s="1"/>
  <c r="A157" i="2" s="1"/>
  <c r="A158" i="2" s="1"/>
  <c r="A159" i="2" s="1"/>
  <c r="A160" i="2" s="1"/>
  <c r="A161" i="2" s="1"/>
  <c r="A162" i="2" s="1"/>
  <c r="A163" i="2" s="1"/>
  <c r="A164" i="2" s="1"/>
  <c r="A165" i="2" s="1"/>
  <c r="A166" i="2" s="1"/>
  <c r="A167" i="2" s="1"/>
  <c r="A169" i="2" s="1"/>
  <c r="A170" i="2" s="1"/>
  <c r="A171" i="2" s="1"/>
  <c r="A172" i="2" s="1"/>
  <c r="A173" i="2" s="1"/>
  <c r="A174" i="2" s="1"/>
  <c r="A175" i="2" s="1"/>
  <c r="A176" i="2" s="1"/>
  <c r="A177" i="2" s="1"/>
  <c r="A178" i="2" s="1"/>
  <c r="A133" i="2" l="1"/>
  <c r="A134" i="2" s="1"/>
  <c r="A135" i="2" s="1"/>
  <c r="A125" i="2"/>
  <c r="A126" i="2" s="1"/>
  <c r="A127" i="2" s="1"/>
  <c r="A128" i="2" s="1"/>
  <c r="A129" i="2" s="1"/>
  <c r="A115" i="2"/>
  <c r="A116" i="2" s="1"/>
  <c r="A117" i="2" s="1"/>
  <c r="A118" i="2" s="1"/>
  <c r="A119" i="2" s="1"/>
  <c r="A120" i="2" s="1"/>
  <c r="A121" i="2" s="1"/>
  <c r="A97" i="2"/>
  <c r="A98" i="2" s="1"/>
  <c r="A99" i="2" s="1"/>
  <c r="A100" i="2" s="1"/>
  <c r="A101" i="2" s="1"/>
  <c r="A102" i="2" s="1"/>
  <c r="A103" i="2" s="1"/>
  <c r="A104" i="2" s="1"/>
  <c r="A107" i="2" s="1"/>
  <c r="A108" i="2" s="1"/>
  <c r="A109" i="2" s="1"/>
  <c r="A110" i="2" s="1"/>
  <c r="A111" i="2" s="1"/>
  <c r="A51" i="2"/>
  <c r="A52" i="2" s="1"/>
  <c r="A53" i="2" s="1"/>
  <c r="A54" i="2" s="1"/>
  <c r="A55" i="2" s="1"/>
  <c r="A56" i="2" s="1"/>
  <c r="A57" i="2" s="1"/>
  <c r="A58" i="2" s="1"/>
  <c r="A59" i="2" s="1"/>
  <c r="A60" i="2" s="1"/>
  <c r="A136" i="2" l="1"/>
  <c r="A137" i="2" s="1"/>
  <c r="A138" i="2" s="1"/>
  <c r="A139" i="2" s="1"/>
  <c r="A140" i="2" s="1"/>
  <c r="A141" i="2" s="1"/>
  <c r="A142" i="2" s="1"/>
  <c r="A143" i="2" s="1"/>
  <c r="A144" i="2" s="1"/>
  <c r="A145" i="2" s="1"/>
  <c r="A146" i="2" s="1"/>
  <c r="A61" i="2"/>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21" i="2"/>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alcChain>
</file>

<file path=xl/sharedStrings.xml><?xml version="1.0" encoding="utf-8"?>
<sst xmlns="http://schemas.openxmlformats.org/spreadsheetml/2006/main" count="625" uniqueCount="479">
  <si>
    <t>Vendor Name:</t>
  </si>
  <si>
    <t>&lt;Insert Vendor name&gt;</t>
  </si>
  <si>
    <t>Response instructions for completing Functional Requirements Response tab.</t>
  </si>
  <si>
    <t>Response instructions for completing Technical and Service Requirements Response tabs.</t>
  </si>
  <si>
    <t>The Technical Requirements Response tab lists the technical requirements of the solution, and the Service Requirements Response tab lists the implementation and support requirements of the solution.  The vendor must respond to each requirement, except those that note that a separate response template is required.  Two columns require a response:  Level of Support and Description of Support.</t>
  </si>
  <si>
    <t>Solution Support</t>
  </si>
  <si>
    <t>Definition</t>
  </si>
  <si>
    <r>
      <t>Cannot Support requirement</t>
    </r>
    <r>
      <rPr>
        <sz val="10"/>
        <rFont val="Calibri"/>
        <family val="2"/>
        <scheme val="minor"/>
      </rPr>
      <t xml:space="preserve"> - The business/technical function is not included in the base product, the base product cannot be configured, or customized software cannot be developed to meet the required functionality.</t>
    </r>
  </si>
  <si>
    <r>
      <t>Cannot be met</t>
    </r>
    <r>
      <rPr>
        <sz val="10"/>
        <rFont val="Calibri"/>
        <family val="2"/>
        <scheme val="minor"/>
      </rPr>
      <t xml:space="preserve"> - The requirement is not included in the base product, the base product cannot be configured, or customized software cannot be employed to meet the requirement.</t>
    </r>
  </si>
  <si>
    <r>
      <t>Customization required</t>
    </r>
    <r>
      <rPr>
        <sz val="10"/>
        <rFont val="Calibri"/>
        <family val="2"/>
        <scheme val="minor"/>
      </rPr>
      <t xml:space="preserve"> - The business/techncial function requires customized changes to the base product or software development apart from the base product’s design, process or structure or customized software needs to be developed to meet the required functionality or integration with another software is needed.</t>
    </r>
  </si>
  <si>
    <r>
      <t>Partially met</t>
    </r>
    <r>
      <rPr>
        <sz val="10"/>
        <rFont val="Calibri"/>
        <family val="2"/>
        <scheme val="minor"/>
      </rPr>
      <t xml:space="preserve"> - The requirement is partially met, as explained in the Description of Support.</t>
    </r>
  </si>
  <si>
    <r>
      <t>Configuration required</t>
    </r>
    <r>
      <rPr>
        <sz val="10"/>
        <rFont val="Calibri"/>
        <family val="2"/>
        <scheme val="minor"/>
      </rPr>
      <t xml:space="preserve"> - The business/techncial function can be met by configuring the base product. In this context, “configuring” means that coding is not required.</t>
    </r>
  </si>
  <si>
    <r>
      <t>Fully met</t>
    </r>
    <r>
      <rPr>
        <sz val="10"/>
        <rFont val="Calibri"/>
        <family val="2"/>
        <scheme val="minor"/>
      </rPr>
      <t xml:space="preserve"> - This requirement will be fully met as explained in the Description of Support.</t>
    </r>
  </si>
  <si>
    <r>
      <t>Included in base product</t>
    </r>
    <r>
      <rPr>
        <sz val="10"/>
        <rFont val="Calibri"/>
        <family val="2"/>
        <scheme val="minor"/>
      </rPr>
      <t xml:space="preserve"> - The business/technical function is included in the base product(s) and is fully demonstrable out of the box.</t>
    </r>
  </si>
  <si>
    <t>Description of Support</t>
  </si>
  <si>
    <t>This is where the vendor can provide additional explanation as to how the requirement will be met in a way that best meets the agency need.</t>
  </si>
  <si>
    <t>Level of Effort</t>
  </si>
  <si>
    <t>Trivial</t>
  </si>
  <si>
    <t>Less than 8 hours</t>
  </si>
  <si>
    <t>Low</t>
  </si>
  <si>
    <t>9 hours to 80 hours</t>
  </si>
  <si>
    <t>Medium</t>
  </si>
  <si>
    <t>81 hours to 500 hours</t>
  </si>
  <si>
    <t>High</t>
  </si>
  <si>
    <t>501 hours and above</t>
  </si>
  <si>
    <t>Vendor to complete this section.</t>
  </si>
  <si>
    <t>Req. ID</t>
  </si>
  <si>
    <t>Requirement Name</t>
  </si>
  <si>
    <t>Requirement Description</t>
  </si>
  <si>
    <t>Technical Requirements</t>
  </si>
  <si>
    <t>Support</t>
  </si>
  <si>
    <t>The solution shall support a Department Single Sign On (SSO) function in which the COTS solution is called by passing a login ID and a token validating the authentication, rather than entering a login ID and password into the COTS solution.</t>
  </si>
  <si>
    <t>Mature SDLC</t>
  </si>
  <si>
    <t>Vendor must incorporate highly mature SDLC and release management practices to ensure the accuracy and integrity of code releases and application upgrades.  The Department highly desires the vendor incorporates widely recognized practices such as ISO 20000 or ITIL to drive quality IT Service Management associated with this contract, with evidence of certification.</t>
  </si>
  <si>
    <t>Section 508 ADA Compliance</t>
  </si>
  <si>
    <t>The vendor’s solution must demonstrate compliance with Section 508 ADA requirements related to the user interfaces of application software.</t>
  </si>
  <si>
    <t>Data Extracts</t>
  </si>
  <si>
    <t>The provider shall provide to the Department a data extract weekly, or as agreed upon with the department, of all production data associated with this system.  Depending on the solution, this can be an extract from all tables, or a backup of the database, to be determined by the Department.</t>
  </si>
  <si>
    <t>Availability</t>
  </si>
  <si>
    <t>If the vendor is offering a hosted solution with a Software as a Service model, the system shall be available for access and use 24/7/365, with the exception of predefined upgrade and release windows that are not earlier than midnight or later than 6am, as agreed upon with the Department, or other windows of time pre-approved by the Department.  The system will be fully accessible and usable for 99.9% of scheduled availability.  If the vendor is offering a hosted solution with hosting being with a recognized, high-end cloud provider such as Azure, Amazon, and Century Link, approved by the Department, this same requirement applies with the exception that the vendor will not be accountable for unavailability due to hosting provider outages.</t>
  </si>
  <si>
    <t>Multi-device Responsive UI</t>
  </si>
  <si>
    <t>The solution shall be mobile aware, adjusting displays when a mobile device is detected.</t>
  </si>
  <si>
    <t>Service Requirements</t>
  </si>
  <si>
    <t xml:space="preserve">  Implementation</t>
  </si>
  <si>
    <t>Establish Project Workplan</t>
  </si>
  <si>
    <t>Vendor will establish a project workplan with detailed tasks for provider responsibilities that will include timeframes and resources.  Workplan should be from start of effort to completing ono-site support.</t>
  </si>
  <si>
    <t>Establish a Training Plan</t>
  </si>
  <si>
    <t>Vendor will create a training plan to be approved by the Department</t>
  </si>
  <si>
    <t>Create Technical Architecture</t>
  </si>
  <si>
    <t>Vendor will create a technical architecture of the solution and any interfaces with other systems.</t>
  </si>
  <si>
    <t>Create Hosting Plan</t>
  </si>
  <si>
    <t>Vendor will create a hosting plan along with technical design.</t>
  </si>
  <si>
    <t>Detailed Design</t>
  </si>
  <si>
    <t>Establish detailed design document for configuration and customizations to meet Department requirements.</t>
  </si>
  <si>
    <t>Create Data Conversion Plan</t>
  </si>
  <si>
    <t>Establish data conversion plan for moving existing data into new automated system</t>
  </si>
  <si>
    <t>Create User Acceptance Test (UAT) Plan</t>
  </si>
  <si>
    <t>Establish detailed test plan and scripts for UAT of new system</t>
  </si>
  <si>
    <t>Establish a Support Plan</t>
  </si>
  <si>
    <t>Establish a system support plan, including help desk, problem reporting, service levels for response, etc.</t>
  </si>
  <si>
    <t>Customize and Configure</t>
  </si>
  <si>
    <t>Create customizations and fully configured the solution as agreed upon in design, and move solution into test environment.</t>
  </si>
  <si>
    <t>Conduct UAT</t>
  </si>
  <si>
    <t>Organize and conduct User Acceptance Testing according to plan.</t>
  </si>
  <si>
    <t>Data Conversion Test</t>
  </si>
  <si>
    <t>Prepare data conversion and test results until accurate.</t>
  </si>
  <si>
    <t>Perform Solution Training</t>
  </si>
  <si>
    <t>Perform training according to plan</t>
  </si>
  <si>
    <t>Implement in Production</t>
  </si>
  <si>
    <t>Implement system into production, performing data conversion, and testing production to ensure successful implementation</t>
  </si>
  <si>
    <t>On-Site Support</t>
  </si>
  <si>
    <t>Provide on-site support for 60 days for our distributed environment.</t>
  </si>
  <si>
    <t xml:space="preserve">  Post-Implementation</t>
  </si>
  <si>
    <t>Post-implementation Support</t>
  </si>
  <si>
    <t>Move into support mode, including helpdesk and activity tracking, according to support plan</t>
  </si>
  <si>
    <t>The Functional Requirements Response tab lists the functional requirements of the Early Steps program.  The vendor must respond to each requirement listed.  Three columns require a response:  Solution Support, Level of Effort, Description of Support.  Complete Level of Effort only when Solution Support is a 1 or 2.</t>
  </si>
  <si>
    <t>Functional Requirements</t>
  </si>
  <si>
    <t>Vendor to Complete This Section</t>
  </si>
  <si>
    <t>Program Area(s)</t>
  </si>
  <si>
    <t xml:space="preserve">Level Of Effort </t>
  </si>
  <si>
    <t>1.0 Entity Management</t>
  </si>
  <si>
    <t>All Entities</t>
  </si>
  <si>
    <t>Locking Permit Access</t>
  </si>
  <si>
    <t>Entity Inspections</t>
  </si>
  <si>
    <t>County Customized Fields</t>
  </si>
  <si>
    <t>Billing Schemes</t>
  </si>
  <si>
    <t>Action Maintenance</t>
  </si>
  <si>
    <t>Action Support Documents</t>
  </si>
  <si>
    <t>Action History</t>
  </si>
  <si>
    <t>Nuisance Complaints</t>
  </si>
  <si>
    <t>Complaint Investigations</t>
  </si>
  <si>
    <t>Location Information</t>
  </si>
  <si>
    <t>Additional Contact Information</t>
  </si>
  <si>
    <t>Complaint Description</t>
  </si>
  <si>
    <t>Complaint Conditions</t>
  </si>
  <si>
    <t>Rabies Investigations</t>
  </si>
  <si>
    <t>Initial Rabies Complaint</t>
  </si>
  <si>
    <t>Rabies Details Form</t>
  </si>
  <si>
    <t>Food Hygiene</t>
  </si>
  <si>
    <t>Food Offerings</t>
  </si>
  <si>
    <t>Limited Use Water</t>
  </si>
  <si>
    <t>Lab Sampling Results</t>
  </si>
  <si>
    <t>Swimming Pools</t>
  </si>
  <si>
    <t>Pool Sampling Results</t>
  </si>
  <si>
    <t>OSTSDS - Service</t>
  </si>
  <si>
    <t>Service Subtype Categorization</t>
  </si>
  <si>
    <t>OSTDS - Operating</t>
  </si>
  <si>
    <t>Lab Sampling Frequency</t>
  </si>
  <si>
    <t>OSTDS - Service</t>
  </si>
  <si>
    <t>Septage Disposal Services Vehicles</t>
  </si>
  <si>
    <t>Septage Disposal Services Descriptors</t>
  </si>
  <si>
    <t>OSTDS</t>
  </si>
  <si>
    <t>Manage Septic Tanks</t>
  </si>
  <si>
    <t>Septic Tank Manufacturing Facilities</t>
  </si>
  <si>
    <t>Septic Tank Approved Designs</t>
  </si>
  <si>
    <t>Septic Service Approvals</t>
  </si>
  <si>
    <t>Tank Maintenance Service</t>
  </si>
  <si>
    <t>Septage Treatment &amp; Disposal Facilities</t>
  </si>
  <si>
    <t>Landsite Applications</t>
  </si>
  <si>
    <t>Operating System Sampling Information</t>
  </si>
  <si>
    <t>Operating System Chemical Samples</t>
  </si>
  <si>
    <t>Operating System Bacteriological Samples</t>
  </si>
  <si>
    <t>Business Surveys</t>
  </si>
  <si>
    <t>OSTDS - Construction</t>
  </si>
  <si>
    <t>Construction Property Information</t>
  </si>
  <si>
    <t>Construction Building Details</t>
  </si>
  <si>
    <t>Septic System Calculations</t>
  </si>
  <si>
    <t>Facility access</t>
  </si>
  <si>
    <t>2.0 Forms Management</t>
  </si>
  <si>
    <t xml:space="preserve">Forms Management refers to the recording and maintenance of entity data entered in response to an established set of questions. The forms and the responses may be entered on desktop or laptop computers or other hand-held devices.  These forms must display specific legal terminology and, in many cases, require the owner or representative of an entity to apply his or her signature to acknowledge receipt of a notification or attest to the validity of the data submitted. These forms include, but are not limited to, applications (new and renewals) and inspection reports.   The data gathered must be available for review and modification by CHD staff on-screen. In addition, the system will be required to reproduce the original form including signatures as it was submitted at any time in the future.  These requirements are pertinent for all programs in the EHD systems. </t>
  </si>
  <si>
    <t>2.01</t>
  </si>
  <si>
    <t>All Permitted Entities</t>
  </si>
  <si>
    <t>Application Submittal</t>
  </si>
  <si>
    <t>Application Pending Notification</t>
  </si>
  <si>
    <t>Application Approval Workflow</t>
  </si>
  <si>
    <t>Application History</t>
  </si>
  <si>
    <t>Entity Details</t>
  </si>
  <si>
    <t>Application Attestation Fields</t>
  </si>
  <si>
    <t>Document Reproduction</t>
  </si>
  <si>
    <t>Inspection Recording</t>
  </si>
  <si>
    <t>Inspection History</t>
  </si>
  <si>
    <t>Edit after Delivery</t>
  </si>
  <si>
    <t>Inspection Results</t>
  </si>
  <si>
    <t>Inspection Details</t>
  </si>
  <si>
    <t xml:space="preserve">Collecting Voice Responses </t>
  </si>
  <si>
    <t>Legal Descriptions</t>
  </si>
  <si>
    <t>Inspector Notes</t>
  </si>
  <si>
    <t>Inspection Attachments</t>
  </si>
  <si>
    <t>Re-inspections</t>
  </si>
  <si>
    <t>Inspection Report</t>
  </si>
  <si>
    <t>Inspections</t>
  </si>
  <si>
    <t>Remote Access</t>
  </si>
  <si>
    <t>Business Survey maintenance</t>
  </si>
  <si>
    <t>Multiple Applications</t>
  </si>
  <si>
    <t>Business Survey Change Notification</t>
  </si>
  <si>
    <t>Business Survey Approval Workflow</t>
  </si>
  <si>
    <t>Site Evaluation Worksheet</t>
  </si>
  <si>
    <t>Site Evaluation Rejection</t>
  </si>
  <si>
    <t>Residential Sizing Questions</t>
  </si>
  <si>
    <t>Commerical Sizing Questions</t>
  </si>
  <si>
    <t>Final Inspection</t>
  </si>
  <si>
    <t>3rd Party Entries</t>
  </si>
  <si>
    <t>Repair Certificate</t>
  </si>
  <si>
    <t>Construction Certificate</t>
  </si>
  <si>
    <t>Variance</t>
  </si>
  <si>
    <t>Food Operations</t>
  </si>
  <si>
    <t>Food Umbrella Permits</t>
  </si>
  <si>
    <t>Food - Multiple Managers</t>
  </si>
  <si>
    <t>Biomedical Waste</t>
  </si>
  <si>
    <t>Annual Surveys</t>
  </si>
  <si>
    <t>Creation of Permit</t>
  </si>
  <si>
    <t>Create Invoice</t>
  </si>
  <si>
    <t>Create Paid Receipt</t>
  </si>
  <si>
    <t>Form Maintenance</t>
  </si>
  <si>
    <t>Nuisance Complaint</t>
  </si>
  <si>
    <t>Ad Hoc</t>
  </si>
  <si>
    <t>Rabies investigations</t>
  </si>
  <si>
    <t>3.0 Billing &amp; Payment Management</t>
  </si>
  <si>
    <t>Billing and payment management refers to the creation of invoices and the acceptance and distribution of payments. Invoices are generated for permits, lab kits, extra inspections, and other actions or supplies. Fees are maintained by the system and coded to differentiate between state and county levels. The customer may pay in person at the county health department using cash, check or credit/debit cards. Bills may also be paid online using the My Florida EH Permits web site that allows cutomers to create accounts and pay bills using credit/debit cards and electronic checks. Data is shared by the Environmental Health Database and the Online BIlling &amp; Permitting applications. Since these functions are available for all programs, the program area column will note whether the function is associated with billing or payments.</t>
  </si>
  <si>
    <t>3.01</t>
  </si>
  <si>
    <t>Billing</t>
  </si>
  <si>
    <t>Billing Records</t>
  </si>
  <si>
    <t>Permit Invoicing</t>
  </si>
  <si>
    <t>Late Fees</t>
  </si>
  <si>
    <t>Non-permit invoicing</t>
  </si>
  <si>
    <t>Online Billing</t>
  </si>
  <si>
    <t>Emailing Invoices</t>
  </si>
  <si>
    <t>Payment</t>
  </si>
  <si>
    <t>Pay in Full</t>
  </si>
  <si>
    <t>Electronic payments</t>
  </si>
  <si>
    <t>Payment confirmation</t>
  </si>
  <si>
    <t>Recording payments</t>
  </si>
  <si>
    <t>Payment Notification</t>
  </si>
  <si>
    <t>Transaction Reconciliation</t>
  </si>
  <si>
    <t>Rejected Payments</t>
  </si>
  <si>
    <t>TR30 report</t>
  </si>
  <si>
    <t xml:space="preserve">4.0 Permitting </t>
  </si>
  <si>
    <t>Permitting is the issuance of a legal form that identifies the entity and owner and describes the faciity that has been permitted with any limitations or restrictions that apply. Most permits are issued for one year although there are exceptions such as the 2 year permit for Aerobic Treatment facilities. The permitting process begins with the receipt of an application and payment of required fees. An initial inspection and, in some cases, additional documentation are required to receive the initial permit. Most facilities have scheduled inspections throughout the year and are billed for the renewal permit on an annual basis thereafter. These requirements are related to all permitted entities.</t>
  </si>
  <si>
    <t>Permit Number</t>
  </si>
  <si>
    <t>Ad hoc permit dates</t>
  </si>
  <si>
    <t>Standard permit dates</t>
  </si>
  <si>
    <t>Permit Detail</t>
  </si>
  <si>
    <t>Permit Holds</t>
  </si>
  <si>
    <t>Email Permits</t>
  </si>
  <si>
    <t>Print Permits</t>
  </si>
  <si>
    <t>Permit History</t>
  </si>
  <si>
    <t xml:space="preserve"> Document maintenance refers to the recording and maintenance of electronic documents added to the entities within the system. These may include photographs, site maps, educational certificates, copies of out-of-state licenses, proof of residency, blue prints, etc. The documents must be logically organized, retrievable and viewable on screen. </t>
  </si>
  <si>
    <t>Document Search</t>
  </si>
  <si>
    <t>Document Attachment</t>
  </si>
  <si>
    <t>Document List</t>
  </si>
  <si>
    <t>Nusiance Complaints &amp; Rabies</t>
  </si>
  <si>
    <t>Docment Attachment</t>
  </si>
  <si>
    <t>Document Archiving</t>
  </si>
  <si>
    <t>Document Printing</t>
  </si>
  <si>
    <t>6.0 Reports</t>
  </si>
  <si>
    <t xml:space="preserve">Printable reports are needed for every module in our applications.  Like most applications, many reports are counts, statistics, or lists of records that match a set of filters. Other reports are forms that must be replicated as a PDF or hard-copy report. Reports should be able to accept parameters and/or use default parameters, export to a spreadsheet or text list, be saved as a PDF version of the report or be sent to a printer. The current system produces over 300 different reports, form letters on DOH letterhead, official watermarked permits, and authorized forms. All current forms are not identified in this list  but the types of forms are represented. The program area column identifies the programs that would use the report described. </t>
  </si>
  <si>
    <t>Cash Drawer</t>
  </si>
  <si>
    <t>Permitted Entities</t>
  </si>
  <si>
    <t>Permit</t>
  </si>
  <si>
    <t>Summary Reports</t>
  </si>
  <si>
    <t>Detail Lists</t>
  </si>
  <si>
    <t>Payment Receipt</t>
  </si>
  <si>
    <t>Non-OSTDS Entities</t>
  </si>
  <si>
    <t>Inspection Summary</t>
  </si>
  <si>
    <t>Payments</t>
  </si>
  <si>
    <t>Payment Summary</t>
  </si>
  <si>
    <t>Payment Details</t>
  </si>
  <si>
    <t xml:space="preserve">All Entities  </t>
  </si>
  <si>
    <t>Inspections Completed</t>
  </si>
  <si>
    <t>Inspections Needed</t>
  </si>
  <si>
    <t>Construction Status Letters</t>
  </si>
  <si>
    <t>Status Letters</t>
  </si>
  <si>
    <t>All forms</t>
  </si>
  <si>
    <t>State &amp; County data</t>
  </si>
  <si>
    <t>All Forms</t>
  </si>
  <si>
    <t>Blank Copy</t>
  </si>
  <si>
    <t>7.0 Global Features</t>
  </si>
  <si>
    <t xml:space="preserve">The common features are functions used by all entities and programs. Search is an excellent example of a common feature as the users must be able to search for a record or records within every program. </t>
  </si>
  <si>
    <t>Global</t>
  </si>
  <si>
    <t>Access</t>
  </si>
  <si>
    <t>Entity Relationships</t>
  </si>
  <si>
    <t>Address Entry</t>
  </si>
  <si>
    <t>Validate Addresses</t>
  </si>
  <si>
    <t>Address Maintenance</t>
  </si>
  <si>
    <t>Non-Public Addresses</t>
  </si>
  <si>
    <t>Field Maintenance</t>
  </si>
  <si>
    <t>Multiple entries</t>
  </si>
  <si>
    <t>Limited Entry</t>
  </si>
  <si>
    <t>Limited Entry History</t>
  </si>
  <si>
    <t>Audit Trail</t>
  </si>
  <si>
    <t>All Records</t>
  </si>
  <si>
    <t>Record History</t>
  </si>
  <si>
    <t>Search</t>
  </si>
  <si>
    <t>Search Filters</t>
  </si>
  <si>
    <t xml:space="preserve">Search </t>
  </si>
  <si>
    <t>Search Parameters</t>
  </si>
  <si>
    <t>Search Results List</t>
  </si>
  <si>
    <t>Search  Results Sorting</t>
  </si>
  <si>
    <t>Search record links</t>
  </si>
  <si>
    <t>Return to search</t>
  </si>
  <si>
    <t>Search by On Hold Flag</t>
  </si>
  <si>
    <t>Find permits by property</t>
  </si>
  <si>
    <t>Mapping</t>
  </si>
  <si>
    <t>Geographic Coordinates</t>
  </si>
  <si>
    <t>Map Display</t>
  </si>
  <si>
    <t>Route Maps</t>
  </si>
  <si>
    <t>Map Notes</t>
  </si>
  <si>
    <t>Map Details</t>
  </si>
  <si>
    <t>Agency Single Sign-On Support (Internal)</t>
  </si>
  <si>
    <t>External User Sign-on</t>
  </si>
  <si>
    <t xml:space="preserve">The solution shall support a secure login capacity with username, password, and security features for non-DOH users who access DOH portals and web sites. </t>
  </si>
  <si>
    <t>Payment Methods</t>
  </si>
  <si>
    <t>Maintenance of "On Hold" Flag</t>
  </si>
  <si>
    <t>Entity Definition Page</t>
  </si>
  <si>
    <t xml:space="preserve">The system shall provide a page that defines the entity by program, subtype, location and ownership. </t>
  </si>
  <si>
    <t>Entity Contact Info</t>
  </si>
  <si>
    <t>Entity Management Info</t>
  </si>
  <si>
    <t>Entity Current Status</t>
  </si>
  <si>
    <t xml:space="preserve">The system will provide an easily accessible method for ascertaining an entity's current status, last inspection date, latest lab sampling results, etc. </t>
  </si>
  <si>
    <t>Entity Detail Maintenance</t>
  </si>
  <si>
    <t>The system will incorporate the fields currently customized by each county. Each county may identify up to 10 fields for usage by all programs.</t>
  </si>
  <si>
    <t>The system shall provide the ability to create and maintain the data fields needed to manage the entity over time. This data includes, but is not limited to, application data, inspection frequency, designated inspector, billing schema, and comments.</t>
  </si>
  <si>
    <t>The system will provide pages for recording the relevant details based on program and subtype involved. This will include accomodating the notes, lab sampling, complaint investigations, billing and other information associated with an entity.</t>
  </si>
  <si>
    <t>The system will allow staff to "lock" an account to prevent a permit from being released.  A lock will require at least one requirement which must be fulfilled before the lock can be released.</t>
  </si>
  <si>
    <t>The system will present entities by program and "lock" status and allow mass changes to the "lock" on accounts.</t>
  </si>
  <si>
    <t xml:space="preserve">The system will provide a method of changing information for multiple entities from a single screen. Information to be changed will include responsible employee, inspection frequency, and billing schemes. </t>
  </si>
  <si>
    <t>The system will provide a page for entering and editing actions taken on a complaint or inspection.</t>
  </si>
  <si>
    <t>The system will allow external documents including photographs, diagrams and letters to be attached to an action.</t>
  </si>
  <si>
    <t xml:space="preserve">The system will provide an historic view of the actions taken on screen and in a printable format. </t>
  </si>
  <si>
    <t>The system will allow DOH County Health Department staff to create nuisance complaints with or without an attached entity. Complaints filed against existing entities may pull data from the entity record. Those not filed against existing entities will allow entry and maintenance of this information assigned to the complaint.</t>
  </si>
  <si>
    <t>The system will provide a entry and maintenance screen for location information which includes the physical location of the complaint or incident, GIS coordinates, and directions to the incident.</t>
  </si>
  <si>
    <t>The system will provide an entry and maintenance screen for the property owner, occupant, and complainant which includes names, addresses and phone numbers.</t>
  </si>
  <si>
    <t xml:space="preserve">The system will provide entry and maintenance of issue descriptive fields. </t>
  </si>
  <si>
    <t xml:space="preserve">The system will provide an entry/maintenance screen for complaint conditions. </t>
  </si>
  <si>
    <t xml:space="preserve">The system will provide an entry and maintenance screen that identifies the persons, animals, and  location involved in a bite case.  </t>
  </si>
  <si>
    <t>The system will provide an entry and maintenance screen that provides the necessary field entries required for tracking a bite case.</t>
  </si>
  <si>
    <t xml:space="preserve">The system will provide an entry and maintenance screen containing the fields that identify the type of food offerings of the entity. </t>
  </si>
  <si>
    <t>The system should display the latest test results and date for microbiological and chemical sampling for Limited Use Water.</t>
  </si>
  <si>
    <t>The system will display the latest test results and date for bacteriological sampling performed on swimming pools.</t>
  </si>
  <si>
    <t>The system will allow for additional categorization of service accounts within the Service subtype. The system will allow each entity to have multiple categories selected.</t>
  </si>
  <si>
    <t>The system will allow the display of the microbacteriological sampling frequency required for Operating systems. This is a limited list from which the user can select.</t>
  </si>
  <si>
    <t xml:space="preserve">The system will allow OSTDS Service entities that provide Septage Disposal services to record service vehicles used for waste transportation. </t>
  </si>
  <si>
    <t xml:space="preserve">The system will provide entry and maintenance fields for disposal equipment and disposal methods. </t>
  </si>
  <si>
    <t>The system will provide access for authorized users to septic tank manufacturers and their designs to maintain current availability and rankings.</t>
  </si>
  <si>
    <t xml:space="preserve">The system will provide a list of approved septic tanks provided by authorized manufacturers. </t>
  </si>
  <si>
    <t>The system will display the approved designs for the selected manufacturer.</t>
  </si>
  <si>
    <t xml:space="preserve">The system will record approval data for each service area the entity provides. </t>
  </si>
  <si>
    <t xml:space="preserve">The system will allow users to create and maintain information relevant to tank maintenance services. </t>
  </si>
  <si>
    <t xml:space="preserve">The system will allow the creation and maintenance of information relevant to tank treatment and disposal services. </t>
  </si>
  <si>
    <t xml:space="preserve">The system will allow the creation and maintenance of agricultural use plans. </t>
  </si>
  <si>
    <t>The system will allow the creation and maintenance of sampling details for microbacteriological, chemical, and other substances.</t>
  </si>
  <si>
    <t xml:space="preserve">The system will display a list of historical microbacteriological samples for an entity and allow for the creation and maintenance of samplings over time. </t>
  </si>
  <si>
    <t xml:space="preserve">The system will display an historical list of chemical sampling results for an entity and allow for the creation and maintenance of sampling over time. </t>
  </si>
  <si>
    <t xml:space="preserve">The system will allow for the creation and maintenance of information defining the businesses using the selected operating system. </t>
  </si>
  <si>
    <t>The system will allow the creation and maintenance of additional property information such as subdivision, lot, zoning, property identifier and other fields that are used in calculating septic construction minimums.</t>
  </si>
  <si>
    <t>The system will allow the creation and maintenance of building-specific details including residential or commercial, number of occupants and bedrooms, and the building square footage. This information will be used in calculation of septic construction requirements.</t>
  </si>
  <si>
    <t>The system will perform calculations on the entered values and present minimum construction requirements for a proposed system on demand.</t>
  </si>
  <si>
    <t>The system will present the submitted data to CHD Staff on request and store the acceptance or rejection action.</t>
  </si>
  <si>
    <t xml:space="preserve">The system will provide an historical list of applications to DOH staff and allow view (read-only) of any previously submitted application. </t>
  </si>
  <si>
    <t>The system will supply the appropriate form to record details specific to the services being permitted by this entity.</t>
  </si>
  <si>
    <t>The system will provide the appropriate attestation text based on the program type. The system will provide the appropriate field types to store the owner's signature and date as received. This requires inclusion of signatures entered via touch-screen technology.</t>
  </si>
  <si>
    <t>The system will produce a replica of a submitted form including the signatures (where applicable) upon demand. The form must represent the form text and data as it was when submitted.</t>
  </si>
  <si>
    <t>The system will supply the appropriate form to record inspection results based on the entity's program and subtype.</t>
  </si>
  <si>
    <t xml:space="preserve">The system will provide a list of inspections for the selected entity upon request. The user must be able to review an existing inspection or add a new inspection for this entity. </t>
  </si>
  <si>
    <t>The system will not allow modification to completed inspections except to DOH staff with proper authority. The system will email a revised copy of any inspection to the business owner if it is modified after it is completed.</t>
  </si>
  <si>
    <t>The system will verify that inspections marked as "unsatisfactory" also record at least one issue that is marked as "out of compliance".</t>
  </si>
  <si>
    <t>The system will maintain a distinct set of inspection violation details for each program. Inspection details always require a response noting whether the facility is in or out of compliance for that detail. See "Violation Details" in Definitions for more detail.</t>
  </si>
  <si>
    <t>The system will provide voice recognition that will accept inspection values and replicate on the form.</t>
  </si>
  <si>
    <t>The system will provide a text field for each item to record the inspector's description of any issue or violation. This comment will appear on the screen and on the inspection report along with the statutory language for each violation.</t>
  </si>
  <si>
    <t xml:space="preserve">The system will allow inspectors to attach photographs, site plans, or other electronic documents to an inspection report. </t>
  </si>
  <si>
    <t xml:space="preserve">The system will provide a reinspection form that allows only the items that failed on the previous inspection to be updated. The inspector will mark those items as "In Compliance" or leave them as "Failed". In either case, the system will require the inspector to supply a comment to describe the current condition of the item. </t>
  </si>
  <si>
    <t>The system will produce a replica of the inspection report including the acceptance signature upon demand.</t>
  </si>
  <si>
    <t>The system will provide entity data including previous inspections to the remote application and allow inspectors to add inspections while in the field.</t>
  </si>
  <si>
    <t xml:space="preserve">The system will provide for the addition and maintenenace of business survey forms which reflect the water and sewage requirements for each business attached to an OSTDS commercial operating system. </t>
  </si>
  <si>
    <t>The system will allow the creation of multiple applications for a property and maintain those applications historically. The application can pertain to a new installation, repair, replacement or abandonment.</t>
  </si>
  <si>
    <t>The system will notify the responsible county when new or modified surveys are submitted through the online portal.</t>
  </si>
  <si>
    <t>The system will present the submitted data to CHD Staff on request and store the acceptance or rejection action and identifying data, such as actor's name, and date and time of the action.</t>
  </si>
  <si>
    <t xml:space="preserve">The system will provide the form for evaluating OSTDS construction sites. The data collected on this form is used to perform calculations for septic tank and drain field minimum specifications. The system shall allow multiple evaluations for a property. </t>
  </si>
  <si>
    <t>The system will provide a form to record issues that do not meet standards on a site evaluation. The data entered onto this form will be used to create a rejection letter.</t>
  </si>
  <si>
    <t>The system will provide the worksheet questions and maintain the responses for same. The responses to the questions will be used by the system in calculating the correct size for a residential tank.</t>
  </si>
  <si>
    <t>The system will provide the worksheet  questions and maintain the responses for same. The responses to the questions will be used by the system to calculate the correct size for a commerical tank.</t>
  </si>
  <si>
    <t>The system will provide the ability to add and maintain data from the final inspection and status of the construction project.</t>
  </si>
  <si>
    <t>The system will allow the submission of inspections performed by contracted maintenance entities. This activity must be available to non-DOH staff members via a public-facing web site.</t>
  </si>
  <si>
    <t>The system will provide the the ability to add and maintain data from the repair inspection and certification.</t>
  </si>
  <si>
    <t>The system will provide the form required to enter data from the construction inspections and certifications.</t>
  </si>
  <si>
    <t>The system will provide the form required to enter data from the variance request and disposition.</t>
  </si>
  <si>
    <t>The system will provide the ability to add and maintain data related to food services. This information is not collected from the application or on the routine inspection.</t>
  </si>
  <si>
    <t>The system will provide the ability to create an "umbrella" permit by adding additional food services to the primary entity.</t>
  </si>
  <si>
    <t>The system will provide the ability to associate a manager with each operation site of an umbrella facility.</t>
  </si>
  <si>
    <t>The system will require submission of an annual report for biomedical waste generators via the online portal or by electronic transmission to the CHD as well as direct entry by DOH staff.</t>
  </si>
  <si>
    <t>The system will generate a two-part permit for each program. The permit layout is consistent but included values will differ. Permits can be printed, saved as a PDF or sent via email.</t>
  </si>
  <si>
    <t>The system will provide a line item invoice for any bill created within the system.</t>
  </si>
  <si>
    <t>The system will provide a receipt of payment received including total paid and payment method for any invoice paid in person or online</t>
  </si>
  <si>
    <t>The system will provide a method for the DOH support team to modify existing forms and add new forms as needed.</t>
  </si>
  <si>
    <t>The system will provide the ability to enter the investigation data associated with a nuisance complaint.</t>
  </si>
  <si>
    <t>The system will provide the ability to enter the investigation data associated with a bite incident.</t>
  </si>
  <si>
    <t xml:space="preserve">The system shall provide a method for generating an invoice for a selected entity. </t>
  </si>
  <si>
    <t>The system will allow the user to create invoices using pre-defined billing schemes.</t>
  </si>
  <si>
    <t>The system will allow the addition of a late fee if an invoice is not paid by the due date.</t>
  </si>
  <si>
    <t>The system will allow the creation of an ad hoc invoice for services not tied to permitting. These invoices may be related to an entity or to an individual.</t>
  </si>
  <si>
    <t>The system will provide all pending (non-paid) invoices to the online portal for electronic payment.</t>
  </si>
  <si>
    <t>The system will allow invoices to be transmitted by email.</t>
  </si>
  <si>
    <t>The system will assure that any payment received covers the total outstanding balance for an entity before acceptance. Partial payments are not accepted.</t>
  </si>
  <si>
    <t>The system will provide citizens access to the electronic payment portal to view invoices and pay them via the authorized banking system for Florida state agencies.</t>
  </si>
  <si>
    <t>The system will accept credit cards, debit cards, electronic checks, and ACH payments that are consistent with the banking system and Florida requirements.</t>
  </si>
  <si>
    <t>The system will generate a confirmation email for the paying party that specifies the payment amount and and method for all paid invoices. An identifier for easy look-up in the system would be preferred.</t>
  </si>
  <si>
    <t>The system will record payment details in the tables for EHD.</t>
  </si>
  <si>
    <t xml:space="preserve">The system will provide a report of payments received to the counties daily. </t>
  </si>
  <si>
    <t>The system will provide a reconciliation process for financial staff to use to verify deposits received from the banking institution.</t>
  </si>
  <si>
    <t>The system will provide means to note payments rejected by the banking institution (ex. NSF, invalid account numbers, etc.) and record that information related to appropriate entity.</t>
  </si>
  <si>
    <t>The system will create a transaction report to relay payments and distribution codes to the Florida Accounting Information Resource System.</t>
  </si>
  <si>
    <t>The system will generate a unique number for every permit.</t>
  </si>
  <si>
    <t>The system will allow the users to enter the permit date range.</t>
  </si>
  <si>
    <t>The system will calculate the appropriate permit date range when the dates have not been entered by the user.</t>
  </si>
  <si>
    <t>The system will allow the CHDs to email the permit to the owner on demand.</t>
  </si>
  <si>
    <t>The system will allow a permit or permit(s) to be printed by CHD staff or owners.</t>
  </si>
  <si>
    <t>The system will allow DOH staff to access historical permits to be viewed and printed on demand.</t>
  </si>
  <si>
    <t xml:space="preserve">The system will allow users to search for documents associated with a single entity or by document type within a selected county, program or program and subtype. </t>
  </si>
  <si>
    <t>The system will list all documents associated with an entity. These documents may include those generated by the system (e.g., invoices, applications, permits) and electronic documents attached to the entity.</t>
  </si>
  <si>
    <t>The system will allow external documents in electronic form to be "attached" to Nuisance Complaints and Rabies Investigations regardless of their relationship to a permitted entity. Attached documents will be searchable by entity, document type, document name, and other criteria.</t>
  </si>
  <si>
    <t>The system will allow authorized users to move documents from the active list of documents to an archival folder while maintaining all relevant data. This includes documents attached to Nuisance Complaints and Rabies Investigations.</t>
  </si>
  <si>
    <t>The system will provide the ability to view and/or print any selected document upon request.</t>
  </si>
  <si>
    <t>The system will create a cash drawer report for each county and/or each county site. The report will allow the user to include onsite only, online only, or both payment types for a specified date.</t>
  </si>
  <si>
    <t>The system will create the formal copy of the entity permit with all necessary legal information as required by the legislature in a PDF file</t>
  </si>
  <si>
    <t>The system will provide summary reports which produce counts or amounts by program, county, DOH employee, or owner</t>
  </si>
  <si>
    <t xml:space="preserve">The system will provide summary reports giving counts based on the criteria entered and producing detailed lists of entities and their individual contribution to the summary report when requested. </t>
  </si>
  <si>
    <t>The system shall produce a line item receipt on demand for any payment made against an invoice.</t>
  </si>
  <si>
    <t>The system shall produce a report of counts and time required for inspections performed by county, program, and staff member.</t>
  </si>
  <si>
    <t>The system shall generate a report containing the total of payments received by county, by program, by payment type</t>
  </si>
  <si>
    <t>The system will product that lists the payments by entity sorted as in 6.07.</t>
  </si>
  <si>
    <t>The system will provide a list of entities that have been inspected within a specified timeframe</t>
  </si>
  <si>
    <t>The system will provide a list of entities that are overdue for an inspection based on the inspection frequency and last inspection completed</t>
  </si>
  <si>
    <t>The system will provide the appropriate letter structure and content including data fields as needed for approval, denial, and violation letters.</t>
  </si>
  <si>
    <t xml:space="preserve">The system will produce the appropriate form for certifications and variances upon request. </t>
  </si>
  <si>
    <t>The system will provide a "one stop" process for updating titles, names, addresses, phone and fax numbers or other information related to each county, the Department, and the State of Florida. For example, many forms contain the Surgeon General's name and title. When there is turn-over at this position, we want to make the change in one place and have it appear correctly on all forms. </t>
  </si>
  <si>
    <t>The system will have the ability to produce a copy of any form without inserting data from an entity thus producing a blank form.</t>
  </si>
  <si>
    <t>The system will allow at least four levels of access: read-only, modify (no delete), full modify or county-level administration, and system administrators.</t>
  </si>
  <si>
    <t>The system will allow DOH staff to create connections between entities to show current and historical relationships.</t>
  </si>
  <si>
    <t xml:space="preserve">The system will provide labels, tool tips, and entry fields for address data. Fields involved may include street address, city, state, zip and zip +4, plus apartment or suite number. </t>
  </si>
  <si>
    <t>The system will verify postal address information. The system will assure that city names are correct for the selected county, zip codes are correct for the selected city, and present a list of valid zip codes based on a city selection.</t>
  </si>
  <si>
    <t>The system will allow entry of non-Florida and non-USA locations for any address other than the physical location of an entity. Physical locations must be restricted to Florida addresses.</t>
  </si>
  <si>
    <t>The system will identify the required fields for an application and assure required fields are completed before the record can be saved.</t>
  </si>
  <si>
    <t>The system will allow the users to enter multiple occurrences of fields as needed.</t>
  </si>
  <si>
    <t>The system will supply a selection list of allowed values when a field is governed by a coded list.</t>
  </si>
  <si>
    <t>The system will maintain the historical value of codes for proper display on screens and reports.</t>
  </si>
  <si>
    <t>The system will allow the maintenance of limited entry field values (aka, code tables) to maintain consistent values for specified fields. Values may, over time, be "deactivated" such that the system will not allow these values to be selected for a new entry.</t>
  </si>
  <si>
    <t xml:space="preserve">The system will maintain a record of every change made to base tables. The record will contain the editor's name, action taken (i.e., Deleted or Modified) , a timestamp and the old field values. </t>
  </si>
  <si>
    <t xml:space="preserve">The system will maintain basic history information for all records. </t>
  </si>
  <si>
    <t>The system will provide a search screen that allows users to filter records  by program, program &amp; subtype, entity status, county, city or zip code.</t>
  </si>
  <si>
    <t>The system will provide a search screen that allows the users to search by company name, contact name, street, city, zip code, responsible employee, document ID, or permit number.</t>
  </si>
  <si>
    <t xml:space="preserve">The system will display a list of records that match the search parameters within the selected filters. </t>
  </si>
  <si>
    <t>The system will allow the results to be sorted by any column in the results list.</t>
  </si>
  <si>
    <t>The system will allow the user to select any entry in the list and will display the entity screen upon selection.</t>
  </si>
  <si>
    <t xml:space="preserve">The system will allow the user to view the details of any record then return to the results list without repeating the search itself. </t>
  </si>
  <si>
    <t>The system will allow the user to pull records based on the program, subtype, and status of the "on hold" flag.</t>
  </si>
  <si>
    <t>The system will allow the user to enter property or address information and retrieve all permits, nuisance complaints, actions, etc. tied to that property.</t>
  </si>
  <si>
    <t xml:space="preserve">The system will maintain latitude and longitude coordinates for a business' physical location and for the specified facility (i.e., pools, spas, septic systems) which are entered manually, or using a GIS location instrument, or by interaction with an address/coordinates application (ex. Accumail).   </t>
  </si>
  <si>
    <t>The system will provide a map view of a location upon request.</t>
  </si>
  <si>
    <t>The system will provide a map of multiple entities as selected by the user.</t>
  </si>
  <si>
    <t>The system will allow users to enter notes on a selected map and then allow the map to be saved or printed.</t>
  </si>
  <si>
    <t>The system will allow users to select a location on the map and see the details for the entity at that location.</t>
  </si>
  <si>
    <t xml:space="preserve">The system will provide entry and maintenance of inspection forms that contain wording specific to the programs and subtypes. </t>
  </si>
  <si>
    <t>The system shall provide the ability to create and maintain the contacts for an entity. Contact information will include names, mailing and email addresses, phone numbers and the role the individual plays for the entity and other fields as defined.</t>
  </si>
  <si>
    <t>The system will provide entry and maintenance of the dates of the original application and all subsequent renewals for all entities.</t>
  </si>
  <si>
    <t>The system will require at least one physical location for an entity. If additional locations exist, the system will store the appropriate information and relate it to the primary entity.</t>
  </si>
  <si>
    <t>Batch Updates to Entity Data</t>
  </si>
  <si>
    <t>Entity Physical Locations</t>
  </si>
  <si>
    <t>Incremental Browse of Search Results</t>
  </si>
  <si>
    <t>The system will provide navigational links that allow the user to browse the records that are in the search results, (i.e., Next, Previous, First, Last) while on the detail screen.</t>
  </si>
  <si>
    <t>Code Set Maintenance</t>
  </si>
  <si>
    <t xml:space="preserve">The system will record the date, time and individual who approves an application for an entity and maintain that information over time. </t>
  </si>
  <si>
    <t>The system will provide an entry screen for submitting applications (new or renewals) and relating them to the proper entity.</t>
  </si>
  <si>
    <t>Application Data Entry</t>
  </si>
  <si>
    <t>Application Form Attachment</t>
  </si>
  <si>
    <t>The system will allow a hard-copy or or electronic copy of an application to be scanned and related to the proper entity. Presentation and review of these applications will be consistent with the data entry copies.</t>
  </si>
  <si>
    <t xml:space="preserve">The system will allow the applicant to electronically sign new and renewal applications to attest to the data accuracy. The on-screen form will include the legal language required for the program and subtype of the entity. </t>
  </si>
  <si>
    <t xml:space="preserve">The system will notify the responsible county of any new or renewed applications submitted via the OBP site. </t>
  </si>
  <si>
    <t>The system will provide access to the legal statute or rule that defines each requirement on an inspection. The legal text must be available on screen and be included on the printed report (may be summarized).</t>
  </si>
  <si>
    <t>The system will allow the creation of annual,  biennial or other time-defined invoices for all entities within a specified program, type, and county.</t>
  </si>
  <si>
    <t>The system will reproduce the specific details required on a permit based on program and subtype. This information will be pulled from data entered into the system under entity management and the details form.</t>
  </si>
  <si>
    <t>The system will allow CHD staff to block release of a permit and track when the permit has been released.</t>
  </si>
  <si>
    <t>5.0 External Document Maintenance</t>
  </si>
  <si>
    <t>The system will allow external documents in electronic form to be "attached" to an entity. The system will record sufficient information to allow users to retrieve documents by type, date attached, description and keywords in addition to the entity identifer.</t>
  </si>
  <si>
    <t>Dashboard</t>
  </si>
  <si>
    <t>The system will include a customizable dashboard which allows each user to specify the entity information sorted and/or filtered by programs, status, employees, dates, etc.</t>
  </si>
  <si>
    <t>All</t>
  </si>
  <si>
    <t>The system will allow the identification of non-public addresses which are protected from public view. The system shall block the exposure of these flagged addresses when coupled with the owner's name on all reports and public views.</t>
  </si>
  <si>
    <t xml:space="preserve">The system will provide authorized users entry and maintenance access to the entity descriptor fields  based on the user's authorized access. </t>
  </si>
  <si>
    <t>State of Florida
Department of Health
Division of Disease Control &amp; Health Protection
Bureau of Environmental Health                                                                                                         Environmental Health Applications ITN</t>
  </si>
  <si>
    <t>S-1</t>
  </si>
  <si>
    <t>S-2</t>
  </si>
  <si>
    <t>S-3</t>
  </si>
  <si>
    <t>S-4</t>
  </si>
  <si>
    <t>S-5</t>
  </si>
  <si>
    <t>S-6</t>
  </si>
  <si>
    <t>S-7</t>
  </si>
  <si>
    <t>S-8</t>
  </si>
  <si>
    <t>S-9</t>
  </si>
  <si>
    <t>S-10</t>
  </si>
  <si>
    <t>S-11</t>
  </si>
  <si>
    <t>S-12</t>
  </si>
  <si>
    <t>S-13</t>
  </si>
  <si>
    <t>S-14</t>
  </si>
  <si>
    <t>S-15</t>
  </si>
  <si>
    <t>T-1</t>
  </si>
  <si>
    <t>T-3</t>
  </si>
  <si>
    <t>Definition (Simply to assist with the meaning of the selection items)</t>
  </si>
  <si>
    <t>Note:  A separate response requirement is provided for responding with training approach.</t>
  </si>
  <si>
    <t>Note: A separate response requirement is provided for responding with hosting approach and plan.</t>
  </si>
  <si>
    <t>Note: A separate response requirement is provided for responding with data conversion and approach and plan.</t>
  </si>
  <si>
    <t>Note: A separate response requirement is provided for responding with User Acceptance Testing approach and plan.</t>
  </si>
  <si>
    <t>Note: A separate response requirement is provided for responding with Support approach and plan.</t>
  </si>
  <si>
    <t>ATTACHMENT D - Functional, Technical, and Service Requirements</t>
  </si>
  <si>
    <t>Entity management refers to the entry and maintenance of the data that describes and defines an entity. Entities (generally facilities or individuals) are grouped by program area and subtype and are assigned an inspection frequency, billing type and a DOH employee who is responsible for their inspections. Biomedical Waste (BMW), Body Piercing, Food Hygiene, Group Care, Miscellaneous (County level) programs, Swimming Pools, Limited Use Water (LUW) , Onsite Sewage Treatment &amp; Disposal System (OSTDS), Tanning and Tattooing are all program areas included in this section (See Attachment C - Current Application and Environment).  If a program area has different or additional features, they will be listed with a program-specific tag in the  Program Area column.  Items with these tags are relevant only to the program identified.</t>
  </si>
  <si>
    <t>T-2</t>
  </si>
  <si>
    <t>T-4</t>
  </si>
  <si>
    <t>T-5</t>
  </si>
  <si>
    <t>T-6</t>
  </si>
  <si>
    <t>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</si>
</sst>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21" x14ac:knownFonts="1">
    <font>
      <sz val="11"/>
      <color theme="1"/>
      <name val="Calibri"/>
      <family val="2"/>
      <scheme val="minor"/>
    </font>
    <font>
      <b/>
      <sz val="11"/>
      <color theme="1"/>
      <name val="Calibri"/>
      <family val="2"/>
      <scheme val="minor"/>
    </font>
    <font>
      <sz val="12"/>
      <color theme="0"/>
      <name val="Calibri"/>
      <family val="2"/>
      <scheme val="minor"/>
    </font>
    <font>
      <sz val="10"/>
      <color indexed="8"/>
      <name val="Calibri"/>
      <family val="2"/>
      <scheme val="minor"/>
    </font>
    <font>
      <sz val="10"/>
      <color theme="1"/>
      <name val="Calibri"/>
      <family val="2"/>
      <scheme val="minor"/>
    </font>
    <font>
      <b/>
      <sz val="16"/>
      <name val="Calibri"/>
      <family val="2"/>
      <scheme val="minor"/>
    </font>
    <font>
      <sz val="16"/>
      <color indexed="8"/>
      <name val="Calibri"/>
      <family val="2"/>
      <scheme val="minor"/>
    </font>
    <font>
      <b/>
      <sz val="16"/>
      <color indexed="21"/>
      <name val="Calibri"/>
      <family val="2"/>
      <scheme val="minor"/>
    </font>
    <font>
      <sz val="16"/>
      <name val="Calibri"/>
      <family val="2"/>
      <scheme val="minor"/>
    </font>
    <font>
      <sz val="16"/>
      <color rgb="FFFF0000"/>
      <name val="Calibri"/>
      <family val="2"/>
      <scheme val="minor"/>
    </font>
    <font>
      <b/>
      <u/>
      <sz val="12"/>
      <name val="Calibri"/>
      <family val="2"/>
      <scheme val="minor"/>
    </font>
    <font>
      <b/>
      <sz val="10"/>
      <name val="Calibri"/>
      <family val="2"/>
      <scheme val="minor"/>
    </font>
    <font>
      <sz val="10"/>
      <name val="Calibri"/>
      <family val="2"/>
      <scheme val="minor"/>
    </font>
    <font>
      <i/>
      <sz val="12"/>
      <color theme="0"/>
      <name val="Calibri"/>
      <family val="2"/>
      <scheme val="minor"/>
    </font>
    <font>
      <b/>
      <sz val="16"/>
      <color theme="1"/>
      <name val="Calibri"/>
      <family val="2"/>
      <scheme val="minor"/>
    </font>
    <font>
      <i/>
      <sz val="11"/>
      <color theme="1"/>
      <name val="Calibri"/>
      <family val="2"/>
      <scheme val="minor"/>
    </font>
    <font>
      <b/>
      <sz val="11"/>
      <color theme="0"/>
      <name val="Calibri"/>
      <family val="2"/>
      <scheme val="minor"/>
    </font>
    <font>
      <b/>
      <sz val="10"/>
      <color theme="3" tint="-0.24994659260841701"/>
      <name val="Calibri"/>
      <family val="2"/>
      <scheme val="minor"/>
    </font>
    <font>
      <sz val="11"/>
      <color theme="3" tint="-0.24994659260841701"/>
      <name val="Calibri"/>
      <family val="2"/>
      <scheme val="minor"/>
    </font>
    <font>
      <sz val="10"/>
      <color theme="3" tint="-0.24994659260841701"/>
      <name val="Calibri"/>
      <family val="2"/>
      <scheme val="minor"/>
    </font>
    <font>
      <i/>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9"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2">
    <xf numFmtId="0" fontId="0" fillId="0" borderId="0" xfId="0"/>
    <xf numFmtId="0" fontId="0" fillId="0" borderId="0" xfId="0" applyAlignment="1">
      <alignment horizontal="left" vertical="top"/>
    </xf>
    <xf numFmtId="0" fontId="0" fillId="0" borderId="1" xfId="0" applyFont="1" applyFill="1" applyBorder="1" applyAlignment="1">
      <alignment horizontal="left" vertical="top" wrapText="1"/>
    </xf>
    <xf numFmtId="0" fontId="0" fillId="0" borderId="0" xfId="0" applyFont="1" applyAlignment="1">
      <alignment horizontal="left" vertical="center"/>
    </xf>
    <xf numFmtId="0" fontId="1" fillId="0" borderId="0" xfId="0" applyFont="1" applyAlignment="1">
      <alignment vertical="center"/>
    </xf>
    <xf numFmtId="0" fontId="0" fillId="0" borderId="1" xfId="0" applyFont="1" applyFill="1" applyBorder="1" applyAlignment="1">
      <alignment horizontal="center" vertical="top"/>
    </xf>
    <xf numFmtId="0" fontId="3" fillId="2" borderId="0" xfId="0" applyFont="1" applyFill="1" applyBorder="1" applyProtection="1"/>
    <xf numFmtId="0" fontId="6" fillId="2" borderId="0" xfId="0" applyFont="1" applyFill="1" applyBorder="1" applyProtection="1"/>
    <xf numFmtId="0" fontId="7" fillId="2" borderId="0" xfId="0" applyFont="1" applyFill="1" applyBorder="1" applyAlignment="1" applyProtection="1">
      <alignment horizontal="center" wrapText="1"/>
    </xf>
    <xf numFmtId="0" fontId="6" fillId="2" borderId="0" xfId="0" applyFont="1" applyFill="1" applyBorder="1" applyAlignment="1" applyProtection="1">
      <alignment wrapText="1"/>
    </xf>
    <xf numFmtId="0" fontId="8" fillId="2" borderId="0" xfId="0" applyFont="1" applyFill="1" applyBorder="1" applyAlignment="1" applyProtection="1">
      <alignment horizontal="center" vertical="top" wrapText="1"/>
    </xf>
    <xf numFmtId="0" fontId="4" fillId="2" borderId="4" xfId="0" applyFont="1" applyFill="1" applyBorder="1"/>
    <xf numFmtId="0" fontId="4" fillId="2" borderId="5" xfId="0" applyFont="1" applyFill="1" applyBorder="1"/>
    <xf numFmtId="0" fontId="11" fillId="2" borderId="7" xfId="0" applyFont="1" applyFill="1" applyBorder="1" applyAlignment="1">
      <alignment horizontal="center"/>
    </xf>
    <xf numFmtId="0" fontId="11" fillId="2" borderId="7" xfId="0" applyFont="1" applyFill="1" applyBorder="1" applyAlignment="1">
      <alignment horizontal="center" vertical="center"/>
    </xf>
    <xf numFmtId="0" fontId="11" fillId="2" borderId="9" xfId="0" applyFont="1" applyFill="1" applyBorder="1" applyAlignment="1">
      <alignment horizontal="center" vertical="center"/>
    </xf>
    <xf numFmtId="0" fontId="4" fillId="2" borderId="8" xfId="0" applyFont="1" applyFill="1" applyBorder="1"/>
    <xf numFmtId="0" fontId="11" fillId="2" borderId="9" xfId="0" applyFont="1" applyFill="1" applyBorder="1" applyAlignment="1">
      <alignment horizontal="center"/>
    </xf>
    <xf numFmtId="0" fontId="4" fillId="2" borderId="10" xfId="0" applyFont="1" applyFill="1" applyBorder="1"/>
    <xf numFmtId="0" fontId="11" fillId="2" borderId="11" xfId="0" applyFont="1" applyFill="1" applyBorder="1" applyAlignment="1">
      <alignment horizontal="center" vertical="center"/>
    </xf>
    <xf numFmtId="0" fontId="0" fillId="0" borderId="0" xfId="0" applyAlignment="1">
      <alignment vertical="center"/>
    </xf>
    <xf numFmtId="0" fontId="0" fillId="0" borderId="0" xfId="0" applyAlignment="1">
      <alignment vertical="top"/>
    </xf>
    <xf numFmtId="0" fontId="11" fillId="2" borderId="8" xfId="0" applyFont="1" applyFill="1" applyBorder="1" applyAlignment="1">
      <alignment vertical="top" wrapText="1"/>
    </xf>
    <xf numFmtId="0" fontId="11" fillId="2" borderId="10" xfId="0" applyFont="1" applyFill="1" applyBorder="1" applyAlignment="1">
      <alignment vertical="top" wrapText="1"/>
    </xf>
    <xf numFmtId="0" fontId="12" fillId="2" borderId="12" xfId="0" applyFont="1" applyFill="1" applyBorder="1" applyAlignment="1">
      <alignment vertical="top" wrapText="1"/>
    </xf>
    <xf numFmtId="0" fontId="0" fillId="0" borderId="0" xfId="0" applyAlignment="1">
      <alignment horizontal="center"/>
    </xf>
    <xf numFmtId="0" fontId="1" fillId="0" borderId="1" xfId="0" applyFont="1" applyFill="1" applyBorder="1" applyAlignment="1">
      <alignment horizontal="center" vertical="top"/>
    </xf>
    <xf numFmtId="0" fontId="0" fillId="0" borderId="0" xfId="0" applyAlignment="1">
      <alignment horizontal="center" vertical="top"/>
    </xf>
    <xf numFmtId="0" fontId="1" fillId="0" borderId="1" xfId="0" applyFont="1" applyFill="1" applyBorder="1" applyAlignment="1">
      <alignment horizontal="left" vertical="top"/>
    </xf>
    <xf numFmtId="0" fontId="1" fillId="0" borderId="0" xfId="0" applyFont="1" applyFill="1" applyAlignment="1">
      <alignment vertical="center"/>
    </xf>
    <xf numFmtId="0" fontId="11" fillId="2" borderId="13" xfId="0" applyFont="1" applyFill="1" applyBorder="1" applyAlignment="1">
      <alignment horizontal="center" vertical="center"/>
    </xf>
    <xf numFmtId="0" fontId="11" fillId="2" borderId="14" xfId="0" applyFont="1" applyFill="1" applyBorder="1" applyAlignment="1">
      <alignment vertical="top" wrapText="1"/>
    </xf>
    <xf numFmtId="0" fontId="11" fillId="2" borderId="13" xfId="0" applyFont="1" applyFill="1" applyBorder="1" applyAlignment="1">
      <alignment horizontal="center"/>
    </xf>
    <xf numFmtId="0" fontId="4" fillId="2" borderId="14" xfId="0" applyFont="1" applyFill="1" applyBorder="1"/>
    <xf numFmtId="0" fontId="12" fillId="2" borderId="12" xfId="0" applyFont="1" applyFill="1" applyBorder="1" applyAlignment="1">
      <alignment horizontal="left" vertical="center"/>
    </xf>
    <xf numFmtId="0" fontId="10" fillId="2" borderId="0" xfId="0" applyFont="1" applyFill="1" applyBorder="1" applyAlignment="1">
      <alignment horizontal="left" vertical="center" wrapText="1"/>
    </xf>
    <xf numFmtId="0" fontId="1" fillId="4" borderId="1" xfId="0" applyFont="1" applyFill="1" applyBorder="1" applyAlignment="1">
      <alignment horizontal="center" vertical="top"/>
    </xf>
    <xf numFmtId="0" fontId="1" fillId="0" borderId="1" xfId="0" applyFont="1" applyFill="1" applyBorder="1" applyAlignment="1">
      <alignment horizontal="left" vertical="top" wrapText="1"/>
    </xf>
    <xf numFmtId="0" fontId="0" fillId="0" borderId="0" xfId="0" applyAlignment="1">
      <alignment vertical="top" wrapText="1"/>
    </xf>
    <xf numFmtId="0" fontId="1" fillId="4" borderId="1" xfId="0" applyFont="1" applyFill="1" applyBorder="1" applyAlignment="1">
      <alignment horizontal="left" vertical="top" wrapText="1"/>
    </xf>
    <xf numFmtId="49" fontId="0" fillId="0" borderId="1" xfId="0" applyNumberFormat="1" applyFont="1" applyFill="1" applyBorder="1" applyAlignment="1">
      <alignment horizontal="center" vertical="top"/>
    </xf>
    <xf numFmtId="0" fontId="1" fillId="0" borderId="1" xfId="0" applyFont="1" applyBorder="1" applyAlignment="1">
      <alignment vertical="center"/>
    </xf>
    <xf numFmtId="2" fontId="17" fillId="0" borderId="1" xfId="0" applyNumberFormat="1" applyFont="1" applyFill="1" applyBorder="1" applyAlignment="1">
      <alignment horizontal="right" vertical="top" wrapText="1"/>
    </xf>
    <xf numFmtId="0" fontId="18" fillId="0" borderId="1" xfId="0" applyFont="1" applyFill="1" applyBorder="1" applyAlignment="1">
      <alignment horizontal="left" vertical="top" wrapText="1"/>
    </xf>
    <xf numFmtId="0" fontId="19" fillId="0" borderId="1" xfId="0" applyFont="1" applyFill="1" applyBorder="1" applyAlignment="1">
      <alignment vertical="top" wrapText="1"/>
    </xf>
    <xf numFmtId="0" fontId="18" fillId="0" borderId="1" xfId="0" applyFont="1" applyFill="1" applyBorder="1" applyAlignment="1">
      <alignment wrapText="1"/>
    </xf>
    <xf numFmtId="0" fontId="4" fillId="0" borderId="1" xfId="0" applyFont="1" applyBorder="1" applyAlignment="1">
      <alignment vertical="top" wrapText="1"/>
    </xf>
    <xf numFmtId="0" fontId="0" fillId="0" borderId="1" xfId="0" applyFont="1" applyBorder="1" applyAlignment="1">
      <alignment horizontal="left" vertical="top" wrapText="1"/>
    </xf>
    <xf numFmtId="0" fontId="0" fillId="0" borderId="1" xfId="0" applyFont="1" applyBorder="1" applyAlignment="1">
      <alignment vertical="top" wrapText="1"/>
    </xf>
    <xf numFmtId="0" fontId="0" fillId="0" borderId="1" xfId="0" applyBorder="1"/>
    <xf numFmtId="0" fontId="0" fillId="0" borderId="1" xfId="0" applyBorder="1" applyAlignment="1">
      <alignment horizontal="left" vertical="top" wrapText="1"/>
    </xf>
    <xf numFmtId="2" fontId="0" fillId="0" borderId="1" xfId="0" applyNumberFormat="1" applyBorder="1" applyAlignment="1">
      <alignment horizontal="right" vertical="top"/>
    </xf>
    <xf numFmtId="0" fontId="0" fillId="0" borderId="1" xfId="0" quotePrefix="1"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Border="1" applyAlignment="1">
      <alignment wrapText="1"/>
    </xf>
    <xf numFmtId="49" fontId="0" fillId="0" borderId="1" xfId="0" applyNumberFormat="1" applyFont="1" applyFill="1" applyBorder="1" applyAlignment="1">
      <alignment horizontal="right" vertical="top" wrapText="1"/>
    </xf>
    <xf numFmtId="0" fontId="4" fillId="0" borderId="1" xfId="0" applyFont="1" applyFill="1" applyBorder="1" applyAlignment="1">
      <alignment horizontal="left" vertical="top" wrapText="1"/>
    </xf>
    <xf numFmtId="0" fontId="0" fillId="0" borderId="1" xfId="0" applyBorder="1" applyAlignment="1">
      <alignment vertical="top"/>
    </xf>
    <xf numFmtId="0" fontId="1" fillId="0" borderId="1" xfId="0" applyFont="1" applyFill="1" applyBorder="1" applyAlignment="1">
      <alignment vertical="center"/>
    </xf>
    <xf numFmtId="0" fontId="0" fillId="0" borderId="1" xfId="0" applyBorder="1" applyAlignment="1">
      <alignment vertical="top" wrapText="1"/>
    </xf>
    <xf numFmtId="2" fontId="0" fillId="0" borderId="1" xfId="0" applyNumberFormat="1" applyBorder="1" applyAlignment="1">
      <alignment vertical="top"/>
    </xf>
    <xf numFmtId="2" fontId="0" fillId="0" borderId="1" xfId="0" applyNumberFormat="1" applyFont="1" applyFill="1" applyBorder="1" applyAlignment="1">
      <alignment horizontal="right" vertical="top"/>
    </xf>
    <xf numFmtId="0" fontId="0" fillId="0" borderId="1" xfId="0" applyFont="1" applyFill="1" applyBorder="1" applyAlignment="1">
      <alignment horizontal="left" vertical="top"/>
    </xf>
    <xf numFmtId="0" fontId="0" fillId="0" borderId="1" xfId="0" applyFill="1" applyBorder="1" applyAlignment="1">
      <alignment vertical="top"/>
    </xf>
    <xf numFmtId="2" fontId="16" fillId="6" borderId="1" xfId="0" applyNumberFormat="1" applyFont="1" applyFill="1" applyBorder="1" applyAlignment="1">
      <alignment horizontal="right" vertical="center" wrapText="1"/>
    </xf>
    <xf numFmtId="0" fontId="16" fillId="6" borderId="1" xfId="0" applyFont="1" applyFill="1" applyBorder="1" applyAlignment="1">
      <alignment vertical="center" wrapText="1"/>
    </xf>
    <xf numFmtId="0" fontId="16" fillId="6" borderId="1" xfId="0" applyFont="1" applyFill="1" applyBorder="1" applyAlignment="1">
      <alignment wrapText="1"/>
    </xf>
    <xf numFmtId="0" fontId="0" fillId="0" borderId="1" xfId="0" quotePrefix="1" applyFont="1" applyFill="1" applyBorder="1" applyAlignment="1">
      <alignment horizontal="center" vertical="top"/>
    </xf>
    <xf numFmtId="0" fontId="2" fillId="7" borderId="1" xfId="0" applyFont="1" applyFill="1" applyBorder="1" applyAlignment="1">
      <alignment horizontal="left" vertical="center" wrapText="1"/>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49" fontId="0" fillId="0" borderId="1" xfId="0" quotePrefix="1" applyNumberFormat="1" applyFont="1" applyFill="1" applyBorder="1" applyAlignment="1">
      <alignment horizontal="center" vertical="top"/>
    </xf>
    <xf numFmtId="0" fontId="2" fillId="9" borderId="1" xfId="0" applyFont="1" applyFill="1" applyBorder="1" applyAlignment="1">
      <alignment horizontal="center" vertical="center"/>
    </xf>
    <xf numFmtId="0" fontId="2" fillId="9" borderId="1" xfId="0" applyFont="1" applyFill="1" applyBorder="1" applyAlignment="1">
      <alignment horizontal="left" vertical="center" wrapText="1"/>
    </xf>
    <xf numFmtId="0" fontId="2" fillId="9" borderId="1" xfId="0" applyFont="1" applyFill="1" applyBorder="1" applyAlignment="1">
      <alignment horizontal="center" vertical="center" wrapText="1"/>
    </xf>
    <xf numFmtId="0" fontId="2" fillId="9" borderId="1" xfId="0" applyFont="1" applyFill="1" applyBorder="1" applyAlignment="1">
      <alignment horizontal="left" vertical="center"/>
    </xf>
    <xf numFmtId="0" fontId="11" fillId="2" borderId="18" xfId="0" applyFont="1" applyFill="1" applyBorder="1" applyAlignment="1">
      <alignment horizontal="center"/>
    </xf>
    <xf numFmtId="0" fontId="12" fillId="2" borderId="19" xfId="0" applyFont="1" applyFill="1" applyBorder="1"/>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xf>
    <xf numFmtId="164" fontId="9" fillId="0" borderId="0" xfId="0" applyNumberFormat="1" applyFont="1" applyFill="1" applyBorder="1" applyAlignment="1" applyProtection="1">
      <alignment horizontal="left" wrapText="1"/>
      <protection locked="0"/>
    </xf>
    <xf numFmtId="0" fontId="6" fillId="2" borderId="0" xfId="0" applyFont="1" applyFill="1" applyBorder="1" applyAlignment="1" applyProtection="1">
      <alignment horizontal="right"/>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1" fillId="8" borderId="7" xfId="0" applyFont="1" applyFill="1" applyBorder="1" applyAlignment="1">
      <alignment vertical="center" wrapText="1"/>
    </xf>
    <xf numFmtId="0" fontId="11" fillId="8" borderId="8" xfId="0" applyFont="1" applyFill="1" applyBorder="1" applyAlignment="1">
      <alignment vertical="center" wrapText="1"/>
    </xf>
    <xf numFmtId="0" fontId="11" fillId="3" borderId="1" xfId="0" applyFont="1" applyFill="1" applyBorder="1" applyAlignment="1">
      <alignment vertical="center" wrapText="1"/>
    </xf>
    <xf numFmtId="0" fontId="11" fillId="3" borderId="15" xfId="0" applyFont="1" applyFill="1" applyBorder="1" applyAlignment="1">
      <alignment vertical="center" wrapText="1"/>
    </xf>
    <xf numFmtId="0" fontId="11" fillId="3" borderId="17" xfId="0" applyFont="1" applyFill="1" applyBorder="1" applyAlignment="1">
      <alignment vertical="center" wrapText="1"/>
    </xf>
    <xf numFmtId="0" fontId="11" fillId="3" borderId="16" xfId="0" applyFont="1" applyFill="1" applyBorder="1" applyAlignment="1">
      <alignment vertical="center" wrapText="1"/>
    </xf>
    <xf numFmtId="0" fontId="1" fillId="5" borderId="15" xfId="0" applyFont="1" applyFill="1" applyBorder="1" applyAlignment="1">
      <alignment horizontal="left"/>
    </xf>
    <xf numFmtId="0" fontId="1" fillId="5" borderId="17" xfId="0" applyFont="1" applyFill="1" applyBorder="1" applyAlignment="1">
      <alignment horizontal="left"/>
    </xf>
    <xf numFmtId="0" fontId="1" fillId="5" borderId="16" xfId="0" applyFont="1" applyFill="1" applyBorder="1" applyAlignment="1">
      <alignment horizontal="left"/>
    </xf>
    <xf numFmtId="0" fontId="17" fillId="3" borderId="15" xfId="0" applyFont="1" applyFill="1" applyBorder="1" applyAlignment="1">
      <alignment vertical="center" wrapText="1"/>
    </xf>
    <xf numFmtId="0" fontId="17" fillId="3" borderId="17" xfId="0" applyFont="1" applyFill="1" applyBorder="1" applyAlignment="1">
      <alignment vertical="center" wrapText="1"/>
    </xf>
    <xf numFmtId="0" fontId="17" fillId="3" borderId="16" xfId="0" applyFont="1" applyFill="1" applyBorder="1" applyAlignment="1">
      <alignment vertical="center" wrapText="1"/>
    </xf>
    <xf numFmtId="0" fontId="14"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xf numFmtId="0" fontId="20" fillId="6" borderId="1" xfId="0" applyFont="1" applyFill="1" applyBorder="1" applyAlignment="1">
      <alignment horizontal="center"/>
    </xf>
    <xf numFmtId="0" fontId="1" fillId="5" borderId="1" xfId="0" applyFont="1" applyFill="1" applyBorder="1" applyAlignment="1">
      <alignment horizontal="left"/>
    </xf>
    <xf numFmtId="0" fontId="17" fillId="3" borderId="1" xfId="0" applyFont="1" applyFill="1" applyBorder="1" applyAlignment="1">
      <alignment vertical="center" wrapText="1"/>
    </xf>
    <xf numFmtId="0" fontId="18" fillId="3" borderId="1" xfId="0" applyFont="1" applyFill="1" applyBorder="1" applyAlignment="1">
      <alignment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0" fillId="0" borderId="6" xfId="0" applyBorder="1" applyAlignment="1">
      <alignment horizontal="center" vertical="top" wrapText="1"/>
    </xf>
    <xf numFmtId="0" fontId="13" fillId="9" borderId="1" xfId="0" applyFont="1" applyFill="1" applyBorder="1" applyAlignment="1">
      <alignment horizontal="center" vertical="top"/>
    </xf>
    <xf numFmtId="0" fontId="13" fillId="7" borderId="1" xfId="0" applyFont="1" applyFill="1" applyBorder="1" applyAlignment="1">
      <alignment horizontal="center" vertical="top"/>
    </xf>
    <xf numFmtId="0" fontId="15" fillId="0" borderId="15" xfId="0" applyFont="1" applyFill="1" applyBorder="1" applyAlignment="1">
      <alignment horizontal="left" vertical="top"/>
    </xf>
    <xf numFmtId="0" fontId="15" fillId="0" borderId="16"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F2F2F2"/>
      <color rgb="FF0D4D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0</xdr:row>
      <xdr:rowOff>0</xdr:rowOff>
    </xdr:from>
    <xdr:to>
      <xdr:col>2</xdr:col>
      <xdr:colOff>1209675</xdr:colOff>
      <xdr:row>4</xdr:row>
      <xdr:rowOff>1211840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415" y="0"/>
          <a:ext cx="1727835" cy="19738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northhighland.com/Documents%20and%20Settings/RichardP/Local%20Settings/Temporary%20Internet%20Files/OLK6D/UC-Mod-Non-Functional%20Requirements%20Matrix-20100215-v0%2001%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oridahealth.sharepoint.com/Users/ajones/Documents/DOH/Requirements/DCF%20Example%20Requirements%20for%20Solicitation%20Bi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oom.fdgs.com/Documents%20and%20Settings/FA5WM00/Application%20Data/eRoom/eRoom%20Client/V7/EditingFiles/Initial%20FL%20Requiremen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room.fdgs.com/Users/Weinstein/Downloads/Initial%20FL%20Require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Functional"/>
      <sheetName val="List Values"/>
    </sheetNames>
    <sheetDataSet>
      <sheetData sheetId="0"/>
      <sheetData sheetId="1">
        <row r="2">
          <cell r="A2" t="str">
            <v>Database Architecture</v>
          </cell>
        </row>
        <row r="3">
          <cell r="A3" t="str">
            <v>Development And Support Services</v>
          </cell>
        </row>
        <row r="4">
          <cell r="A4" t="str">
            <v>Document Management</v>
          </cell>
        </row>
        <row r="5">
          <cell r="A5" t="str">
            <v>Events And Scheduling</v>
          </cell>
        </row>
        <row r="6">
          <cell r="A6" t="str">
            <v>Interfaces And Interoperability</v>
          </cell>
        </row>
        <row r="7">
          <cell r="A7" t="str">
            <v>Notes</v>
          </cell>
        </row>
        <row r="8">
          <cell r="A8" t="str">
            <v>Policies And Standards</v>
          </cell>
        </row>
        <row r="9">
          <cell r="A9" t="str">
            <v>Record Management And Audit</v>
          </cell>
        </row>
        <row r="10">
          <cell r="A10" t="str">
            <v>Reporting</v>
          </cell>
        </row>
        <row r="11">
          <cell r="A11" t="str">
            <v>Search And Navigation</v>
          </cell>
        </row>
        <row r="12">
          <cell r="A12" t="str">
            <v>Security</v>
          </cell>
        </row>
        <row r="13">
          <cell r="A13" t="str">
            <v>System Architecture</v>
          </cell>
        </row>
        <row r="14">
          <cell r="A14" t="str">
            <v>Usability</v>
          </cell>
        </row>
        <row r="15">
          <cell r="A15" t="str">
            <v>Workflow</v>
          </cell>
        </row>
        <row r="16">
          <cell r="A16" t="str">
            <v>Correspondence</v>
          </cell>
        </row>
        <row r="17">
          <cell r="A17" t="str">
            <v>Account Management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Instructions"/>
      <sheetName val="Tab-2 Legend"/>
      <sheetName val="Rejected BR"/>
      <sheetName val="BR Value"/>
      <sheetName val="Tab-3 Response Matrix"/>
      <sheetName val="Rejected TR"/>
      <sheetName val="TR Value"/>
      <sheetName val="List Valu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Assessment Application"/>
      <sheetName val="Info Verification and Elig"/>
      <sheetName val="Case Management"/>
      <sheetName val="Provider Management"/>
      <sheetName val="Financial Management"/>
      <sheetName val="ReportingandAnalytics"/>
      <sheetName val="Drop Down Lists"/>
      <sheetName val="Infrastructure and Support "/>
      <sheetName val="Program Management"/>
    </sheetNames>
    <sheetDataSet>
      <sheetData sheetId="0"/>
      <sheetData sheetId="1"/>
      <sheetData sheetId="2"/>
      <sheetData sheetId="3"/>
      <sheetData sheetId="4"/>
      <sheetData sheetId="5"/>
      <sheetData sheetId="6">
        <row r="2">
          <cell r="A2" t="str">
            <v>TANF</v>
          </cell>
        </row>
        <row r="3">
          <cell r="A3" t="str">
            <v>SNAP</v>
          </cell>
        </row>
        <row r="4">
          <cell r="A4" t="str">
            <v>CHIP</v>
          </cell>
        </row>
        <row r="5">
          <cell r="A5" t="str">
            <v>Medicaid</v>
          </cell>
        </row>
        <row r="6">
          <cell r="A6" t="str">
            <v>WIC</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Assessment Application"/>
      <sheetName val="Info Verification and Elig"/>
      <sheetName val="Case Management"/>
      <sheetName val="Provider Management"/>
      <sheetName val="Financial Management"/>
      <sheetName val="ReportingandAnalytics"/>
      <sheetName val="Drop Down Lists"/>
      <sheetName val="Infrastructure and Support "/>
      <sheetName val="Program Management"/>
    </sheetNames>
    <sheetDataSet>
      <sheetData sheetId="0">
        <row r="1">
          <cell r="E1" t="str">
            <v>FL Requirements Status</v>
          </cell>
        </row>
      </sheetData>
      <sheetData sheetId="1"/>
      <sheetData sheetId="2"/>
      <sheetData sheetId="3"/>
      <sheetData sheetId="4"/>
      <sheetData sheetId="5"/>
      <sheetData sheetId="6">
        <row r="2">
          <cell r="A2" t="str">
            <v>TANF</v>
          </cell>
        </row>
        <row r="3">
          <cell r="A3" t="str">
            <v>SNAP</v>
          </cell>
        </row>
        <row r="4">
          <cell r="A4" t="str">
            <v>CHIP</v>
          </cell>
        </row>
        <row r="5">
          <cell r="A5" t="str">
            <v>Medicaid</v>
          </cell>
        </row>
        <row r="6">
          <cell r="A6" t="str">
            <v>WIC</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tabSelected="1" workbookViewId="0">
      <selection activeCell="E22" sqref="E22:F22"/>
    </sheetView>
  </sheetViews>
  <sheetFormatPr defaultRowHeight="15" x14ac:dyDescent="0.25"/>
  <cols>
    <col min="1" max="1" width="2.7109375" customWidth="1"/>
    <col min="3" max="3" width="31.140625" customWidth="1"/>
    <col min="5" max="5" width="62.28515625" customWidth="1"/>
    <col min="7" max="7" width="2.7109375" customWidth="1"/>
  </cols>
  <sheetData>
    <row r="1" spans="1:7" x14ac:dyDescent="0.25">
      <c r="A1" s="6"/>
      <c r="B1" s="6"/>
      <c r="C1" s="6"/>
      <c r="D1" s="6"/>
      <c r="E1" s="6"/>
      <c r="F1" s="6"/>
      <c r="G1" s="6"/>
    </row>
    <row r="2" spans="1:7" x14ac:dyDescent="0.25">
      <c r="A2" s="6"/>
      <c r="B2" s="6"/>
      <c r="C2" s="6"/>
      <c r="D2" s="6"/>
      <c r="E2" s="6"/>
      <c r="F2" s="6"/>
      <c r="G2" s="6"/>
    </row>
    <row r="3" spans="1:7" x14ac:dyDescent="0.25">
      <c r="A3" s="6"/>
      <c r="B3" s="6"/>
      <c r="C3" s="6"/>
      <c r="D3" s="6"/>
      <c r="E3" s="6"/>
      <c r="F3" s="6"/>
      <c r="G3" s="6"/>
    </row>
    <row r="4" spans="1:7" x14ac:dyDescent="0.25">
      <c r="A4" s="6"/>
      <c r="B4" s="6"/>
      <c r="C4" s="6"/>
      <c r="D4" s="6"/>
      <c r="E4" s="6"/>
      <c r="F4" s="6"/>
      <c r="G4" s="6"/>
    </row>
    <row r="5" spans="1:7" ht="105" customHeight="1" x14ac:dyDescent="0.25">
      <c r="A5" s="6"/>
      <c r="B5" s="6"/>
      <c r="C5" s="79" t="s">
        <v>448</v>
      </c>
      <c r="D5" s="79"/>
      <c r="E5" s="79"/>
      <c r="F5" s="79"/>
      <c r="G5" s="6"/>
    </row>
    <row r="6" spans="1:7" ht="21" customHeight="1" x14ac:dyDescent="0.25">
      <c r="A6" s="6"/>
      <c r="B6" s="6"/>
      <c r="C6" s="79"/>
      <c r="D6" s="79"/>
      <c r="E6" s="79"/>
      <c r="F6" s="79"/>
      <c r="G6" s="6"/>
    </row>
    <row r="7" spans="1:7" ht="21" customHeight="1" x14ac:dyDescent="0.25">
      <c r="A7" s="6"/>
      <c r="B7" s="6"/>
      <c r="C7" s="79"/>
      <c r="D7" s="79"/>
      <c r="E7" s="79"/>
      <c r="F7" s="79"/>
      <c r="G7" s="6"/>
    </row>
    <row r="8" spans="1:7" ht="21" customHeight="1" x14ac:dyDescent="0.25">
      <c r="A8" s="6"/>
      <c r="B8" s="6"/>
      <c r="C8" s="79"/>
      <c r="D8" s="79"/>
      <c r="E8" s="79"/>
      <c r="F8" s="79"/>
      <c r="G8" s="6"/>
    </row>
    <row r="9" spans="1:7" ht="14.45" customHeight="1" x14ac:dyDescent="0.25">
      <c r="A9" s="6"/>
      <c r="B9" s="6"/>
      <c r="C9" s="79"/>
      <c r="D9" s="79"/>
      <c r="E9" s="79"/>
      <c r="F9" s="79"/>
      <c r="G9" s="6"/>
    </row>
    <row r="10" spans="1:7" ht="14.45" customHeight="1" x14ac:dyDescent="0.25">
      <c r="A10" s="6"/>
      <c r="B10" s="6"/>
      <c r="C10" s="10"/>
      <c r="D10" s="10"/>
      <c r="E10" s="10"/>
      <c r="F10" s="10"/>
      <c r="G10" s="6"/>
    </row>
    <row r="11" spans="1:7" ht="14.45" customHeight="1" x14ac:dyDescent="0.25">
      <c r="A11" s="6"/>
      <c r="B11" s="6"/>
      <c r="C11" s="10"/>
      <c r="D11" s="10"/>
      <c r="E11" s="10"/>
      <c r="F11" s="10"/>
      <c r="G11" s="6"/>
    </row>
    <row r="12" spans="1:7" ht="14.45" customHeight="1" x14ac:dyDescent="0.25">
      <c r="A12" s="6"/>
      <c r="B12" s="6"/>
      <c r="C12" s="10"/>
      <c r="D12" s="10"/>
      <c r="E12" s="10"/>
      <c r="F12" s="10"/>
      <c r="G12" s="6"/>
    </row>
    <row r="13" spans="1:7" ht="14.45" customHeight="1" x14ac:dyDescent="0.25">
      <c r="A13" s="6"/>
      <c r="B13" s="6"/>
      <c r="C13" s="10"/>
      <c r="D13" s="10"/>
      <c r="E13" s="10"/>
      <c r="F13" s="10"/>
      <c r="G13" s="6"/>
    </row>
    <row r="14" spans="1:7" ht="14.45" customHeight="1" x14ac:dyDescent="0.25">
      <c r="A14" s="6"/>
      <c r="B14" s="6"/>
      <c r="C14" s="80" t="s">
        <v>472</v>
      </c>
      <c r="D14" s="80"/>
      <c r="E14" s="80"/>
      <c r="F14" s="80"/>
      <c r="G14" s="6"/>
    </row>
    <row r="15" spans="1:7" ht="14.45" customHeight="1" x14ac:dyDescent="0.25">
      <c r="A15" s="6"/>
      <c r="B15" s="6"/>
      <c r="C15" s="80"/>
      <c r="D15" s="80"/>
      <c r="E15" s="80"/>
      <c r="F15" s="80"/>
      <c r="G15" s="6"/>
    </row>
    <row r="16" spans="1:7" ht="14.45" customHeight="1" x14ac:dyDescent="0.25">
      <c r="A16" s="6"/>
      <c r="B16" s="6"/>
      <c r="C16" s="80"/>
      <c r="D16" s="80"/>
      <c r="E16" s="80"/>
      <c r="F16" s="80"/>
      <c r="G16" s="6"/>
    </row>
    <row r="17" spans="1:7" ht="14.45" customHeight="1" x14ac:dyDescent="0.25">
      <c r="A17" s="6"/>
      <c r="B17" s="6"/>
      <c r="C17" s="78"/>
      <c r="D17" s="78"/>
      <c r="E17" s="78"/>
      <c r="F17" s="78"/>
      <c r="G17" s="6"/>
    </row>
    <row r="18" spans="1:7" ht="14.45" customHeight="1" x14ac:dyDescent="0.25">
      <c r="A18" s="6"/>
      <c r="B18" s="6"/>
      <c r="C18" s="81"/>
      <c r="D18" s="81"/>
      <c r="E18" s="81"/>
      <c r="F18" s="81"/>
      <c r="G18" s="6"/>
    </row>
    <row r="19" spans="1:7" ht="14.45" customHeight="1" x14ac:dyDescent="0.25">
      <c r="A19" s="6"/>
      <c r="B19" s="6"/>
      <c r="C19" s="81"/>
      <c r="D19" s="81"/>
      <c r="E19" s="81"/>
      <c r="F19" s="81"/>
      <c r="G19" s="6"/>
    </row>
    <row r="20" spans="1:7" ht="14.45" customHeight="1" x14ac:dyDescent="0.25">
      <c r="A20" s="6"/>
      <c r="B20" s="6"/>
      <c r="C20" s="81"/>
      <c r="D20" s="81"/>
      <c r="E20" s="81"/>
      <c r="F20" s="81"/>
      <c r="G20" s="6"/>
    </row>
    <row r="21" spans="1:7" ht="21" x14ac:dyDescent="0.35">
      <c r="A21" s="6"/>
      <c r="B21" s="6"/>
      <c r="C21" s="7"/>
      <c r="D21" s="8"/>
      <c r="E21" s="9"/>
      <c r="F21" s="6"/>
      <c r="G21" s="6"/>
    </row>
    <row r="22" spans="1:7" ht="21" customHeight="1" x14ac:dyDescent="0.35">
      <c r="A22" s="6"/>
      <c r="B22" s="6"/>
      <c r="C22" s="83" t="s">
        <v>0</v>
      </c>
      <c r="D22" s="83"/>
      <c r="E22" s="82" t="s">
        <v>1</v>
      </c>
      <c r="F22" s="82"/>
      <c r="G22" s="6"/>
    </row>
    <row r="23" spans="1:7" ht="21" x14ac:dyDescent="0.35">
      <c r="A23" s="6"/>
      <c r="B23" s="6"/>
      <c r="C23" s="7"/>
      <c r="D23" s="7"/>
      <c r="E23" s="7"/>
      <c r="F23" s="6"/>
      <c r="G23" s="6"/>
    </row>
    <row r="24" spans="1:7" x14ac:dyDescent="0.25">
      <c r="A24" s="6"/>
      <c r="B24" s="6"/>
      <c r="C24" s="6"/>
      <c r="D24" s="6"/>
      <c r="E24" s="6"/>
      <c r="F24" s="6"/>
      <c r="G24" s="6"/>
    </row>
    <row r="25" spans="1:7" ht="13.9" customHeight="1" x14ac:dyDescent="0.25">
      <c r="A25" s="6"/>
      <c r="B25" s="6"/>
      <c r="C25" s="6"/>
      <c r="D25" s="6"/>
      <c r="E25" s="6"/>
      <c r="F25" s="6"/>
      <c r="G25" s="6"/>
    </row>
  </sheetData>
  <mergeCells count="5">
    <mergeCell ref="C5:F9"/>
    <mergeCell ref="C14:F16"/>
    <mergeCell ref="C18:F20"/>
    <mergeCell ref="E22:F22"/>
    <mergeCell ref="C22:D22"/>
  </mergeCells>
  <printOptions horizontalCentered="1" verticalCentered="1"/>
  <pageMargins left="0.25" right="0.25" top="0.5" bottom="0.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workbookViewId="0">
      <selection activeCell="B10" sqref="B10"/>
    </sheetView>
  </sheetViews>
  <sheetFormatPr defaultRowHeight="15" x14ac:dyDescent="0.25"/>
  <cols>
    <col min="1" max="1" width="22.28515625" customWidth="1"/>
    <col min="2" max="2" width="70.140625" customWidth="1"/>
    <col min="3" max="3" width="4.140625" customWidth="1"/>
    <col min="4" max="4" width="24.42578125" customWidth="1"/>
    <col min="5" max="5" width="66.140625" customWidth="1"/>
    <col min="6" max="6" width="8.140625" customWidth="1"/>
  </cols>
  <sheetData>
    <row r="1" spans="1:6" s="20" customFormat="1" ht="27.75" customHeight="1" x14ac:dyDescent="0.25">
      <c r="A1" s="84" t="s">
        <v>2</v>
      </c>
      <c r="B1" s="85"/>
      <c r="D1" s="84" t="s">
        <v>3</v>
      </c>
      <c r="E1" s="85"/>
      <c r="F1" s="35"/>
    </row>
    <row r="2" spans="1:6" s="20" customFormat="1" ht="63.6" customHeight="1" x14ac:dyDescent="0.25">
      <c r="A2" s="86" t="s">
        <v>75</v>
      </c>
      <c r="B2" s="87"/>
      <c r="D2" s="86" t="s">
        <v>4</v>
      </c>
      <c r="E2" s="87"/>
      <c r="F2"/>
    </row>
    <row r="3" spans="1:6" ht="15.75" thickBot="1" x14ac:dyDescent="0.3">
      <c r="A3" s="76" t="s">
        <v>5</v>
      </c>
      <c r="B3" s="77" t="s">
        <v>6</v>
      </c>
      <c r="D3" s="76" t="s">
        <v>5</v>
      </c>
      <c r="E3" s="77" t="s">
        <v>6</v>
      </c>
    </row>
    <row r="4" spans="1:6" ht="42" customHeight="1" x14ac:dyDescent="0.25">
      <c r="A4" s="30">
        <v>0</v>
      </c>
      <c r="B4" s="31" t="s">
        <v>7</v>
      </c>
      <c r="D4" s="30">
        <v>0</v>
      </c>
      <c r="E4" s="31" t="s">
        <v>8</v>
      </c>
    </row>
    <row r="5" spans="1:6" ht="54.6" customHeight="1" x14ac:dyDescent="0.25">
      <c r="A5" s="14">
        <v>1</v>
      </c>
      <c r="B5" s="22" t="s">
        <v>9</v>
      </c>
      <c r="D5" s="14">
        <v>1</v>
      </c>
      <c r="E5" s="22" t="s">
        <v>10</v>
      </c>
    </row>
    <row r="6" spans="1:6" ht="28.9" customHeight="1" thickBot="1" x14ac:dyDescent="0.3">
      <c r="A6" s="14">
        <v>2</v>
      </c>
      <c r="B6" s="22" t="s">
        <v>11</v>
      </c>
      <c r="D6" s="14">
        <v>2</v>
      </c>
      <c r="E6" s="22" t="s">
        <v>12</v>
      </c>
    </row>
    <row r="7" spans="1:6" ht="26.25" thickBot="1" x14ac:dyDescent="0.3">
      <c r="A7" s="15">
        <v>3</v>
      </c>
      <c r="B7" s="23" t="s">
        <v>13</v>
      </c>
      <c r="D7" s="19" t="s">
        <v>14</v>
      </c>
      <c r="E7" s="24" t="s">
        <v>15</v>
      </c>
    </row>
    <row r="8" spans="1:6" ht="19.149999999999999" customHeight="1" thickBot="1" x14ac:dyDescent="0.3">
      <c r="A8" s="11"/>
      <c r="B8" s="12"/>
    </row>
    <row r="9" spans="1:6" ht="15.75" thickBot="1" x14ac:dyDescent="0.3">
      <c r="A9" s="19" t="s">
        <v>16</v>
      </c>
      <c r="B9" s="34" t="s">
        <v>466</v>
      </c>
    </row>
    <row r="10" spans="1:6" ht="19.5" customHeight="1" x14ac:dyDescent="0.25">
      <c r="A10" s="32" t="s">
        <v>17</v>
      </c>
      <c r="B10" s="33" t="s">
        <v>18</v>
      </c>
    </row>
    <row r="11" spans="1:6" ht="19.5" customHeight="1" x14ac:dyDescent="0.25">
      <c r="A11" s="13" t="s">
        <v>19</v>
      </c>
      <c r="B11" s="16" t="s">
        <v>20</v>
      </c>
    </row>
    <row r="12" spans="1:6" ht="19.5" customHeight="1" x14ac:dyDescent="0.25">
      <c r="A12" s="13" t="s">
        <v>21</v>
      </c>
      <c r="B12" s="16" t="s">
        <v>22</v>
      </c>
    </row>
    <row r="13" spans="1:6" ht="19.5" customHeight="1" thickBot="1" x14ac:dyDescent="0.3">
      <c r="A13" s="17" t="s">
        <v>23</v>
      </c>
      <c r="B13" s="18" t="s">
        <v>24</v>
      </c>
    </row>
    <row r="14" spans="1:6" ht="19.149999999999999" customHeight="1" thickBot="1" x14ac:dyDescent="0.3">
      <c r="A14" s="11"/>
      <c r="B14" s="12"/>
    </row>
    <row r="15" spans="1:6" ht="26.25" thickBot="1" x14ac:dyDescent="0.3">
      <c r="A15" s="19" t="s">
        <v>14</v>
      </c>
      <c r="B15" s="24" t="s">
        <v>15</v>
      </c>
    </row>
  </sheetData>
  <mergeCells count="4">
    <mergeCell ref="A1:B1"/>
    <mergeCell ref="A2:B2"/>
    <mergeCell ref="D1:E1"/>
    <mergeCell ref="D2:E2"/>
  </mergeCells>
  <printOptions horizontalCentered="1" verticalCentered="1"/>
  <pageMargins left="0.25" right="0.25" top="0.5" bottom="0.5" header="0.3" footer="0.3"/>
  <pageSetup scale="69" orientation="landscape" r:id="rId1"/>
  <headerFooter>
    <oddHeader xml:space="preserve">&amp;L&amp;"-,Bold"ESAS Requirements </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
  <sheetViews>
    <sheetView zoomScaleNormal="100" workbookViewId="0">
      <pane ySplit="3" topLeftCell="A128" activePane="bottomLeft" state="frozen"/>
      <selection pane="bottomLeft" activeCell="E133" sqref="E133"/>
    </sheetView>
  </sheetViews>
  <sheetFormatPr defaultRowHeight="15" x14ac:dyDescent="0.25"/>
  <cols>
    <col min="1" max="1" width="8.140625" style="25" customWidth="1"/>
    <col min="2" max="2" width="13.140625" customWidth="1"/>
    <col min="3" max="3" width="23.42578125" customWidth="1"/>
    <col min="4" max="4" width="42" customWidth="1"/>
    <col min="5" max="5" width="10.7109375" style="27" customWidth="1"/>
    <col min="6" max="6" width="9.140625" style="27"/>
    <col min="7" max="7" width="36.5703125" style="21" customWidth="1"/>
  </cols>
  <sheetData>
    <row r="1" spans="1:7" s="1" customFormat="1" ht="15" customHeight="1" x14ac:dyDescent="0.25">
      <c r="A1" s="98" t="s">
        <v>76</v>
      </c>
      <c r="B1" s="99"/>
      <c r="C1" s="99"/>
      <c r="D1" s="99"/>
      <c r="E1" s="100"/>
      <c r="F1" s="100"/>
      <c r="G1" s="100"/>
    </row>
    <row r="2" spans="1:7" s="1" customFormat="1" ht="21" customHeight="1" x14ac:dyDescent="0.25">
      <c r="A2" s="99"/>
      <c r="B2" s="99"/>
      <c r="C2" s="99"/>
      <c r="D2" s="99"/>
      <c r="E2" s="101" t="s">
        <v>77</v>
      </c>
      <c r="F2" s="101"/>
      <c r="G2" s="101"/>
    </row>
    <row r="3" spans="1:7" s="3" customFormat="1" ht="30.75" customHeight="1" x14ac:dyDescent="0.25">
      <c r="A3" s="64" t="s">
        <v>26</v>
      </c>
      <c r="B3" s="65" t="s">
        <v>78</v>
      </c>
      <c r="C3" s="65" t="s">
        <v>27</v>
      </c>
      <c r="D3" s="65" t="s">
        <v>28</v>
      </c>
      <c r="E3" s="66" t="s">
        <v>30</v>
      </c>
      <c r="F3" s="66" t="s">
        <v>79</v>
      </c>
      <c r="G3" s="66" t="s">
        <v>14</v>
      </c>
    </row>
    <row r="4" spans="1:7" s="4" customFormat="1" x14ac:dyDescent="0.25">
      <c r="A4" s="102" t="s">
        <v>80</v>
      </c>
      <c r="B4" s="102"/>
      <c r="C4" s="102"/>
      <c r="D4" s="102"/>
      <c r="E4" s="102"/>
      <c r="F4" s="102"/>
      <c r="G4" s="102"/>
    </row>
    <row r="5" spans="1:7" s="4" customFormat="1" ht="73.5" customHeight="1" x14ac:dyDescent="0.25">
      <c r="A5" s="103" t="s">
        <v>473</v>
      </c>
      <c r="B5" s="104"/>
      <c r="C5" s="104"/>
      <c r="D5" s="104"/>
      <c r="E5" s="104"/>
      <c r="F5" s="104"/>
      <c r="G5" s="104"/>
    </row>
    <row r="6" spans="1:7" s="4" customFormat="1" ht="35.25" customHeight="1" x14ac:dyDescent="0.25">
      <c r="A6" s="42">
        <v>1.01</v>
      </c>
      <c r="B6" s="43" t="s">
        <v>81</v>
      </c>
      <c r="C6" s="43" t="s">
        <v>273</v>
      </c>
      <c r="D6" s="44" t="s">
        <v>274</v>
      </c>
      <c r="E6" s="26"/>
      <c r="F6" s="45"/>
      <c r="G6" s="45"/>
    </row>
    <row r="7" spans="1:7" s="4" customFormat="1" ht="79.5" customHeight="1" x14ac:dyDescent="0.25">
      <c r="A7" s="42">
        <f>SUM(A6 + 0.01)</f>
        <v>1.02</v>
      </c>
      <c r="B7" s="43"/>
      <c r="C7" s="43" t="s">
        <v>275</v>
      </c>
      <c r="D7" s="44" t="s">
        <v>422</v>
      </c>
      <c r="E7" s="26"/>
      <c r="F7" s="45"/>
      <c r="G7" s="45"/>
    </row>
    <row r="8" spans="1:7" s="4" customFormat="1" ht="73.5" customHeight="1" x14ac:dyDescent="0.25">
      <c r="A8" s="42">
        <f t="shared" ref="A8:A20" si="0">SUM(A7 + 0.01)</f>
        <v>1.03</v>
      </c>
      <c r="B8" s="43"/>
      <c r="C8" s="43" t="s">
        <v>276</v>
      </c>
      <c r="D8" s="44" t="s">
        <v>281</v>
      </c>
      <c r="E8" s="26"/>
      <c r="F8" s="45"/>
      <c r="G8" s="45"/>
    </row>
    <row r="9" spans="1:7" s="4" customFormat="1" ht="45.75" customHeight="1" x14ac:dyDescent="0.25">
      <c r="A9" s="42">
        <f t="shared" si="0"/>
        <v>1.04</v>
      </c>
      <c r="B9" s="43"/>
      <c r="C9" s="43" t="s">
        <v>277</v>
      </c>
      <c r="D9" s="44" t="s">
        <v>278</v>
      </c>
      <c r="E9" s="26"/>
      <c r="F9" s="45"/>
      <c r="G9" s="45"/>
    </row>
    <row r="10" spans="1:7" s="4" customFormat="1" ht="72.75" customHeight="1" x14ac:dyDescent="0.25">
      <c r="A10" s="42">
        <f t="shared" si="0"/>
        <v>1.05</v>
      </c>
      <c r="B10" s="43" t="s">
        <v>81</v>
      </c>
      <c r="C10" s="43" t="s">
        <v>279</v>
      </c>
      <c r="D10" s="44" t="s">
        <v>282</v>
      </c>
      <c r="E10" s="26"/>
      <c r="F10" s="45"/>
      <c r="G10" s="45"/>
    </row>
    <row r="11" spans="1:7" s="4" customFormat="1" ht="45" customHeight="1" x14ac:dyDescent="0.25">
      <c r="A11" s="42">
        <f t="shared" si="0"/>
        <v>1.06</v>
      </c>
      <c r="B11" s="43" t="s">
        <v>81</v>
      </c>
      <c r="C11" s="43" t="s">
        <v>83</v>
      </c>
      <c r="D11" s="44" t="s">
        <v>421</v>
      </c>
      <c r="E11" s="26"/>
      <c r="F11" s="45"/>
      <c r="G11" s="45"/>
    </row>
    <row r="12" spans="1:7" s="4" customFormat="1" ht="48" customHeight="1" x14ac:dyDescent="0.25">
      <c r="A12" s="42">
        <f t="shared" si="0"/>
        <v>1.07</v>
      </c>
      <c r="B12" s="43" t="s">
        <v>81</v>
      </c>
      <c r="C12" s="43" t="s">
        <v>84</v>
      </c>
      <c r="D12" s="44" t="s">
        <v>280</v>
      </c>
      <c r="E12" s="26"/>
      <c r="F12" s="45"/>
      <c r="G12" s="45"/>
    </row>
    <row r="13" spans="1:7" s="4" customFormat="1" ht="73.5" customHeight="1" x14ac:dyDescent="0.25">
      <c r="A13" s="42">
        <f t="shared" si="0"/>
        <v>1.08</v>
      </c>
      <c r="B13" s="2" t="s">
        <v>81</v>
      </c>
      <c r="C13" s="2" t="s">
        <v>426</v>
      </c>
      <c r="D13" s="46" t="s">
        <v>424</v>
      </c>
      <c r="E13" s="26"/>
      <c r="F13" s="45"/>
      <c r="G13" s="45"/>
    </row>
    <row r="14" spans="1:7" s="4" customFormat="1" ht="60" x14ac:dyDescent="0.25">
      <c r="A14" s="42">
        <f t="shared" si="0"/>
        <v>1.0900000000000001</v>
      </c>
      <c r="B14" s="47" t="s">
        <v>81</v>
      </c>
      <c r="C14" s="47" t="s">
        <v>135</v>
      </c>
      <c r="D14" s="48" t="s">
        <v>423</v>
      </c>
      <c r="E14" s="26"/>
      <c r="F14" s="45"/>
      <c r="G14" s="49"/>
    </row>
    <row r="15" spans="1:7" s="4" customFormat="1" ht="66.75" customHeight="1" x14ac:dyDescent="0.25">
      <c r="A15" s="42">
        <f t="shared" si="0"/>
        <v>1.1000000000000001</v>
      </c>
      <c r="B15" s="2" t="s">
        <v>81</v>
      </c>
      <c r="C15" s="47" t="s">
        <v>425</v>
      </c>
      <c r="D15" s="46" t="s">
        <v>285</v>
      </c>
      <c r="E15" s="26"/>
      <c r="F15" s="45"/>
      <c r="G15" s="49"/>
    </row>
    <row r="16" spans="1:7" s="4" customFormat="1" ht="35.25" customHeight="1" x14ac:dyDescent="0.25">
      <c r="A16" s="42">
        <f t="shared" si="0"/>
        <v>1.1100000000000001</v>
      </c>
      <c r="B16" s="50" t="s">
        <v>81</v>
      </c>
      <c r="C16" s="50" t="s">
        <v>86</v>
      </c>
      <c r="D16" s="46" t="s">
        <v>286</v>
      </c>
      <c r="E16" s="26"/>
      <c r="F16" s="45"/>
      <c r="G16" s="49"/>
    </row>
    <row r="17" spans="1:7" s="4" customFormat="1" ht="38.25" x14ac:dyDescent="0.25">
      <c r="A17" s="42">
        <f t="shared" si="0"/>
        <v>1.1200000000000001</v>
      </c>
      <c r="B17" s="50" t="s">
        <v>81</v>
      </c>
      <c r="C17" s="50" t="s">
        <v>87</v>
      </c>
      <c r="D17" s="46" t="s">
        <v>287</v>
      </c>
      <c r="E17" s="26"/>
      <c r="F17" s="45"/>
      <c r="G17" s="49"/>
    </row>
    <row r="18" spans="1:7" s="4" customFormat="1" ht="30.75" customHeight="1" x14ac:dyDescent="0.25">
      <c r="A18" s="42">
        <f t="shared" si="0"/>
        <v>1.1300000000000001</v>
      </c>
      <c r="B18" s="50" t="s">
        <v>81</v>
      </c>
      <c r="C18" s="50" t="s">
        <v>88</v>
      </c>
      <c r="D18" s="46" t="s">
        <v>288</v>
      </c>
      <c r="E18" s="26"/>
      <c r="F18" s="45"/>
      <c r="G18" s="49"/>
    </row>
    <row r="19" spans="1:7" s="4" customFormat="1" ht="41.25" customHeight="1" x14ac:dyDescent="0.25">
      <c r="A19" s="42">
        <f t="shared" si="0"/>
        <v>1.1400000000000001</v>
      </c>
      <c r="B19" s="50" t="s">
        <v>81</v>
      </c>
      <c r="C19" s="50" t="s">
        <v>134</v>
      </c>
      <c r="D19" s="46" t="s">
        <v>430</v>
      </c>
      <c r="E19" s="26"/>
      <c r="F19" s="45"/>
      <c r="G19" s="49"/>
    </row>
    <row r="20" spans="1:7" s="4" customFormat="1" ht="96.75" customHeight="1" x14ac:dyDescent="0.25">
      <c r="A20" s="42">
        <f t="shared" si="0"/>
        <v>1.1500000000000001</v>
      </c>
      <c r="B20" s="47" t="s">
        <v>89</v>
      </c>
      <c r="C20" s="47" t="s">
        <v>90</v>
      </c>
      <c r="D20" s="46" t="s">
        <v>289</v>
      </c>
      <c r="E20" s="26"/>
      <c r="F20" s="45"/>
      <c r="G20" s="49"/>
    </row>
    <row r="21" spans="1:7" s="4" customFormat="1" ht="51" x14ac:dyDescent="0.25">
      <c r="A21" s="51">
        <f t="shared" ref="A21:A47" si="1">SUM(A20 + 0.01)</f>
        <v>1.1600000000000001</v>
      </c>
      <c r="B21" s="47" t="s">
        <v>89</v>
      </c>
      <c r="C21" s="47" t="s">
        <v>91</v>
      </c>
      <c r="D21" s="46" t="s">
        <v>290</v>
      </c>
      <c r="E21" s="26"/>
      <c r="F21" s="45"/>
      <c r="G21" s="49"/>
    </row>
    <row r="22" spans="1:7" s="4" customFormat="1" ht="57" customHeight="1" x14ac:dyDescent="0.25">
      <c r="A22" s="51">
        <f t="shared" si="1"/>
        <v>1.1700000000000002</v>
      </c>
      <c r="B22" s="47" t="s">
        <v>89</v>
      </c>
      <c r="C22" s="47" t="s">
        <v>92</v>
      </c>
      <c r="D22" s="46" t="s">
        <v>291</v>
      </c>
      <c r="E22" s="26"/>
      <c r="F22" s="45"/>
      <c r="G22" s="49"/>
    </row>
    <row r="23" spans="1:7" s="4" customFormat="1" ht="30" x14ac:dyDescent="0.25">
      <c r="A23" s="51">
        <f t="shared" si="1"/>
        <v>1.1800000000000002</v>
      </c>
      <c r="B23" s="47" t="s">
        <v>89</v>
      </c>
      <c r="C23" s="47" t="s">
        <v>93</v>
      </c>
      <c r="D23" s="46" t="s">
        <v>292</v>
      </c>
      <c r="E23" s="26"/>
      <c r="F23" s="45"/>
      <c r="G23" s="49"/>
    </row>
    <row r="24" spans="1:7" s="4" customFormat="1" ht="30" x14ac:dyDescent="0.25">
      <c r="A24" s="51">
        <f t="shared" si="1"/>
        <v>1.1900000000000002</v>
      </c>
      <c r="B24" s="47" t="s">
        <v>89</v>
      </c>
      <c r="C24" s="47" t="s">
        <v>94</v>
      </c>
      <c r="D24" s="46" t="s">
        <v>293</v>
      </c>
      <c r="E24" s="26"/>
      <c r="F24" s="45"/>
      <c r="G24" s="49"/>
    </row>
    <row r="25" spans="1:7" s="4" customFormat="1" ht="45" x14ac:dyDescent="0.25">
      <c r="A25" s="51">
        <f t="shared" si="1"/>
        <v>1.2000000000000002</v>
      </c>
      <c r="B25" s="47" t="s">
        <v>95</v>
      </c>
      <c r="C25" s="47" t="s">
        <v>96</v>
      </c>
      <c r="D25" s="46" t="s">
        <v>294</v>
      </c>
      <c r="E25" s="26"/>
      <c r="F25" s="45"/>
      <c r="G25" s="49"/>
    </row>
    <row r="26" spans="1:7" s="4" customFormat="1" ht="45" x14ac:dyDescent="0.25">
      <c r="A26" s="51">
        <f t="shared" si="1"/>
        <v>1.2100000000000002</v>
      </c>
      <c r="B26" s="47" t="s">
        <v>95</v>
      </c>
      <c r="C26" s="47" t="s">
        <v>97</v>
      </c>
      <c r="D26" s="46" t="s">
        <v>295</v>
      </c>
      <c r="E26" s="26"/>
      <c r="F26" s="45"/>
      <c r="G26" s="49"/>
    </row>
    <row r="27" spans="1:7" s="4" customFormat="1" ht="42.75" customHeight="1" x14ac:dyDescent="0.25">
      <c r="A27" s="51">
        <f t="shared" si="1"/>
        <v>1.2200000000000002</v>
      </c>
      <c r="B27" s="47" t="s">
        <v>98</v>
      </c>
      <c r="C27" s="47" t="s">
        <v>99</v>
      </c>
      <c r="D27" s="46" t="s">
        <v>296</v>
      </c>
      <c r="E27" s="26"/>
      <c r="F27" s="45"/>
      <c r="G27" s="49"/>
    </row>
    <row r="28" spans="1:7" s="4" customFormat="1" ht="48.75" customHeight="1" x14ac:dyDescent="0.25">
      <c r="A28" s="51">
        <f t="shared" si="1"/>
        <v>1.2300000000000002</v>
      </c>
      <c r="B28" s="2" t="s">
        <v>100</v>
      </c>
      <c r="C28" s="2" t="s">
        <v>101</v>
      </c>
      <c r="D28" s="46" t="s">
        <v>297</v>
      </c>
      <c r="E28" s="26"/>
      <c r="F28" s="45"/>
      <c r="G28" s="49"/>
    </row>
    <row r="29" spans="1:7" s="4" customFormat="1" ht="44.25" customHeight="1" x14ac:dyDescent="0.25">
      <c r="A29" s="51">
        <f t="shared" si="1"/>
        <v>1.2400000000000002</v>
      </c>
      <c r="B29" s="47" t="s">
        <v>102</v>
      </c>
      <c r="C29" s="47" t="s">
        <v>103</v>
      </c>
      <c r="D29" s="46" t="s">
        <v>298</v>
      </c>
      <c r="E29" s="26"/>
      <c r="F29" s="45"/>
      <c r="G29" s="49"/>
    </row>
    <row r="30" spans="1:7" s="4" customFormat="1" ht="60.75" customHeight="1" x14ac:dyDescent="0.25">
      <c r="A30" s="51">
        <f t="shared" si="1"/>
        <v>1.2500000000000002</v>
      </c>
      <c r="B30" s="2" t="s">
        <v>104</v>
      </c>
      <c r="C30" s="2" t="s">
        <v>105</v>
      </c>
      <c r="D30" s="46" t="s">
        <v>299</v>
      </c>
      <c r="E30" s="26"/>
      <c r="F30" s="45"/>
      <c r="G30" s="49"/>
    </row>
    <row r="31" spans="1:7" s="4" customFormat="1" ht="54.75" customHeight="1" x14ac:dyDescent="0.25">
      <c r="A31" s="51">
        <f t="shared" si="1"/>
        <v>1.2600000000000002</v>
      </c>
      <c r="B31" s="2" t="s">
        <v>106</v>
      </c>
      <c r="C31" s="2" t="s">
        <v>107</v>
      </c>
      <c r="D31" s="46" t="s">
        <v>300</v>
      </c>
      <c r="E31" s="26"/>
      <c r="F31" s="45"/>
      <c r="G31" s="49"/>
    </row>
    <row r="32" spans="1:7" s="4" customFormat="1" ht="39.75" customHeight="1" x14ac:dyDescent="0.25">
      <c r="A32" s="51">
        <f t="shared" si="1"/>
        <v>1.2700000000000002</v>
      </c>
      <c r="B32" s="2" t="s">
        <v>108</v>
      </c>
      <c r="C32" s="52" t="s">
        <v>109</v>
      </c>
      <c r="D32" s="46" t="s">
        <v>301</v>
      </c>
      <c r="E32" s="26"/>
      <c r="F32" s="45"/>
      <c r="G32" s="49"/>
    </row>
    <row r="33" spans="1:7" s="4" customFormat="1" ht="42.75" customHeight="1" x14ac:dyDescent="0.25">
      <c r="A33" s="51">
        <f t="shared" si="1"/>
        <v>1.2800000000000002</v>
      </c>
      <c r="B33" s="2" t="s">
        <v>108</v>
      </c>
      <c r="C33" s="52" t="s">
        <v>110</v>
      </c>
      <c r="D33" s="46" t="s">
        <v>302</v>
      </c>
      <c r="E33" s="26"/>
      <c r="F33" s="45"/>
      <c r="G33" s="49"/>
    </row>
    <row r="34" spans="1:7" s="4" customFormat="1" ht="51" x14ac:dyDescent="0.25">
      <c r="A34" s="51">
        <f t="shared" si="1"/>
        <v>1.2900000000000003</v>
      </c>
      <c r="B34" s="2" t="s">
        <v>111</v>
      </c>
      <c r="C34" s="52" t="s">
        <v>112</v>
      </c>
      <c r="D34" s="46" t="s">
        <v>303</v>
      </c>
      <c r="E34" s="26"/>
      <c r="F34" s="45"/>
      <c r="G34" s="49"/>
    </row>
    <row r="35" spans="1:7" s="4" customFormat="1" ht="30" x14ac:dyDescent="0.25">
      <c r="A35" s="51">
        <f t="shared" si="1"/>
        <v>1.3000000000000003</v>
      </c>
      <c r="B35" s="2" t="s">
        <v>108</v>
      </c>
      <c r="C35" s="2" t="s">
        <v>113</v>
      </c>
      <c r="D35" s="46" t="s">
        <v>304</v>
      </c>
      <c r="E35" s="26"/>
      <c r="F35" s="45"/>
      <c r="G35" s="49"/>
    </row>
    <row r="36" spans="1:7" s="4" customFormat="1" ht="30" x14ac:dyDescent="0.25">
      <c r="A36" s="51">
        <f t="shared" si="1"/>
        <v>1.3100000000000003</v>
      </c>
      <c r="B36" s="2" t="s">
        <v>108</v>
      </c>
      <c r="C36" s="2" t="s">
        <v>114</v>
      </c>
      <c r="D36" s="46" t="s">
        <v>305</v>
      </c>
      <c r="E36" s="26"/>
      <c r="F36" s="45"/>
      <c r="G36" s="49"/>
    </row>
    <row r="37" spans="1:7" s="4" customFormat="1" ht="30" x14ac:dyDescent="0.25">
      <c r="A37" s="51">
        <f t="shared" si="1"/>
        <v>1.3200000000000003</v>
      </c>
      <c r="B37" s="2" t="s">
        <v>108</v>
      </c>
      <c r="C37" s="2" t="s">
        <v>115</v>
      </c>
      <c r="D37" s="46" t="s">
        <v>306</v>
      </c>
      <c r="E37" s="26"/>
      <c r="F37" s="45"/>
      <c r="G37" s="49"/>
    </row>
    <row r="38" spans="1:7" s="4" customFormat="1" ht="30" x14ac:dyDescent="0.25">
      <c r="A38" s="51">
        <f t="shared" si="1"/>
        <v>1.3300000000000003</v>
      </c>
      <c r="B38" s="2" t="s">
        <v>108</v>
      </c>
      <c r="C38" s="2" t="s">
        <v>116</v>
      </c>
      <c r="D38" s="46" t="s">
        <v>307</v>
      </c>
      <c r="E38" s="26"/>
      <c r="F38" s="45"/>
      <c r="G38" s="49"/>
    </row>
    <row r="39" spans="1:7" s="4" customFormat="1" ht="42" customHeight="1" x14ac:dyDescent="0.25">
      <c r="A39" s="51">
        <f t="shared" si="1"/>
        <v>1.3400000000000003</v>
      </c>
      <c r="B39" s="2" t="s">
        <v>108</v>
      </c>
      <c r="C39" s="2" t="s">
        <v>117</v>
      </c>
      <c r="D39" s="46" t="s">
        <v>308</v>
      </c>
      <c r="E39" s="26"/>
      <c r="F39" s="45"/>
      <c r="G39" s="49"/>
    </row>
    <row r="40" spans="1:7" s="4" customFormat="1" ht="30" x14ac:dyDescent="0.25">
      <c r="A40" s="51">
        <f t="shared" si="1"/>
        <v>1.3500000000000003</v>
      </c>
      <c r="B40" s="2" t="s">
        <v>108</v>
      </c>
      <c r="C40" s="2" t="s">
        <v>118</v>
      </c>
      <c r="D40" s="46" t="s">
        <v>309</v>
      </c>
      <c r="E40" s="26"/>
      <c r="F40" s="45"/>
      <c r="G40" s="49"/>
    </row>
    <row r="41" spans="1:7" s="4" customFormat="1" ht="51" x14ac:dyDescent="0.25">
      <c r="A41" s="51">
        <f t="shared" si="1"/>
        <v>1.3600000000000003</v>
      </c>
      <c r="B41" s="2" t="s">
        <v>106</v>
      </c>
      <c r="C41" s="2" t="s">
        <v>119</v>
      </c>
      <c r="D41" s="46" t="s">
        <v>310</v>
      </c>
      <c r="E41" s="26"/>
      <c r="F41" s="45"/>
      <c r="G41" s="49"/>
    </row>
    <row r="42" spans="1:7" s="4" customFormat="1" ht="57" customHeight="1" x14ac:dyDescent="0.25">
      <c r="A42" s="51">
        <f t="shared" si="1"/>
        <v>1.3700000000000003</v>
      </c>
      <c r="B42" s="2" t="s">
        <v>106</v>
      </c>
      <c r="C42" s="2" t="s">
        <v>120</v>
      </c>
      <c r="D42" s="46" t="s">
        <v>311</v>
      </c>
      <c r="E42" s="26"/>
      <c r="F42" s="45"/>
      <c r="G42" s="49"/>
    </row>
    <row r="43" spans="1:7" s="4" customFormat="1" ht="54" customHeight="1" x14ac:dyDescent="0.25">
      <c r="A43" s="51">
        <f t="shared" si="1"/>
        <v>1.3800000000000003</v>
      </c>
      <c r="B43" s="2" t="s">
        <v>106</v>
      </c>
      <c r="C43" s="2" t="s">
        <v>121</v>
      </c>
      <c r="D43" s="46" t="s">
        <v>312</v>
      </c>
      <c r="E43" s="26"/>
      <c r="F43" s="45"/>
      <c r="G43" s="49"/>
    </row>
    <row r="44" spans="1:7" s="4" customFormat="1" ht="43.5" customHeight="1" x14ac:dyDescent="0.25">
      <c r="A44" s="51">
        <f t="shared" si="1"/>
        <v>1.3900000000000003</v>
      </c>
      <c r="B44" s="2" t="s">
        <v>106</v>
      </c>
      <c r="C44" s="47" t="s">
        <v>122</v>
      </c>
      <c r="D44" s="46" t="s">
        <v>313</v>
      </c>
      <c r="E44" s="26"/>
      <c r="F44" s="45"/>
      <c r="G44" s="49"/>
    </row>
    <row r="45" spans="1:7" s="4" customFormat="1" ht="63.75" x14ac:dyDescent="0.25">
      <c r="A45" s="51">
        <f t="shared" si="1"/>
        <v>1.4000000000000004</v>
      </c>
      <c r="B45" s="2" t="s">
        <v>123</v>
      </c>
      <c r="C45" s="2" t="s">
        <v>124</v>
      </c>
      <c r="D45" s="53" t="s">
        <v>314</v>
      </c>
      <c r="E45" s="26"/>
      <c r="F45" s="45"/>
      <c r="G45" s="49"/>
    </row>
    <row r="46" spans="1:7" s="4" customFormat="1" ht="78.75" customHeight="1" x14ac:dyDescent="0.25">
      <c r="A46" s="51">
        <f t="shared" si="1"/>
        <v>1.4100000000000004</v>
      </c>
      <c r="B46" s="2" t="s">
        <v>123</v>
      </c>
      <c r="C46" s="2" t="s">
        <v>125</v>
      </c>
      <c r="D46" s="53" t="s">
        <v>315</v>
      </c>
      <c r="E46" s="26"/>
      <c r="F46" s="45"/>
      <c r="G46" s="49"/>
    </row>
    <row r="47" spans="1:7" s="4" customFormat="1" ht="39.75" customHeight="1" x14ac:dyDescent="0.25">
      <c r="A47" s="51">
        <f t="shared" si="1"/>
        <v>1.4200000000000004</v>
      </c>
      <c r="B47" s="2" t="s">
        <v>123</v>
      </c>
      <c r="C47" s="2" t="s">
        <v>126</v>
      </c>
      <c r="D47" s="53" t="s">
        <v>316</v>
      </c>
      <c r="E47" s="26"/>
      <c r="F47" s="45"/>
      <c r="G47" s="49"/>
    </row>
    <row r="48" spans="1:7" s="4" customFormat="1" x14ac:dyDescent="0.25">
      <c r="A48" s="102" t="s">
        <v>128</v>
      </c>
      <c r="B48" s="102"/>
      <c r="C48" s="102"/>
      <c r="D48" s="102"/>
      <c r="E48" s="102"/>
      <c r="F48" s="102"/>
      <c r="G48" s="102"/>
    </row>
    <row r="49" spans="1:7" s="4" customFormat="1" ht="73.5" customHeight="1" x14ac:dyDescent="0.25">
      <c r="A49" s="88" t="s">
        <v>129</v>
      </c>
      <c r="B49" s="88"/>
      <c r="C49" s="88"/>
      <c r="D49" s="88"/>
      <c r="E49" s="88"/>
      <c r="F49" s="88"/>
      <c r="G49" s="88"/>
    </row>
    <row r="50" spans="1:7" s="4" customFormat="1" ht="42" customHeight="1" x14ac:dyDescent="0.25">
      <c r="A50" s="51" t="s">
        <v>130</v>
      </c>
      <c r="B50" s="47" t="s">
        <v>131</v>
      </c>
      <c r="C50" s="47" t="s">
        <v>432</v>
      </c>
      <c r="D50" s="46" t="s">
        <v>431</v>
      </c>
      <c r="E50" s="26"/>
      <c r="F50" s="45"/>
      <c r="G50" s="41"/>
    </row>
    <row r="51" spans="1:7" s="4" customFormat="1" ht="69.75" customHeight="1" x14ac:dyDescent="0.25">
      <c r="A51" s="51">
        <f t="shared" ref="A51:A82" si="2">SUM(A50+0.01)</f>
        <v>2.0199999999999996</v>
      </c>
      <c r="B51" s="47" t="s">
        <v>131</v>
      </c>
      <c r="C51" s="47" t="s">
        <v>433</v>
      </c>
      <c r="D51" s="46" t="s">
        <v>434</v>
      </c>
      <c r="E51" s="26"/>
      <c r="F51" s="45"/>
      <c r="G51" s="41"/>
    </row>
    <row r="52" spans="1:7" s="4" customFormat="1" ht="72" customHeight="1" x14ac:dyDescent="0.25">
      <c r="A52" s="51">
        <f t="shared" si="2"/>
        <v>2.0299999999999994</v>
      </c>
      <c r="B52" s="47" t="s">
        <v>131</v>
      </c>
      <c r="C52" s="47" t="s">
        <v>132</v>
      </c>
      <c r="D52" s="46" t="s">
        <v>435</v>
      </c>
      <c r="E52" s="26"/>
      <c r="F52" s="45"/>
      <c r="G52" s="41"/>
    </row>
    <row r="53" spans="1:7" s="4" customFormat="1" ht="48.75" customHeight="1" x14ac:dyDescent="0.25">
      <c r="A53" s="51">
        <f t="shared" si="2"/>
        <v>2.0399999999999991</v>
      </c>
      <c r="B53" s="47" t="s">
        <v>131</v>
      </c>
      <c r="C53" s="47" t="s">
        <v>133</v>
      </c>
      <c r="D53" s="46" t="s">
        <v>436</v>
      </c>
      <c r="E53" s="26"/>
      <c r="F53" s="45"/>
      <c r="G53" s="41"/>
    </row>
    <row r="54" spans="1:7" s="4" customFormat="1" ht="47.25" customHeight="1" x14ac:dyDescent="0.25">
      <c r="A54" s="51">
        <f t="shared" si="2"/>
        <v>2.0499999999999989</v>
      </c>
      <c r="B54" s="47" t="s">
        <v>131</v>
      </c>
      <c r="C54" s="47" t="s">
        <v>134</v>
      </c>
      <c r="D54" s="46" t="s">
        <v>317</v>
      </c>
      <c r="E54" s="26"/>
      <c r="F54" s="45"/>
      <c r="G54" s="41"/>
    </row>
    <row r="55" spans="1:7" s="4" customFormat="1" ht="48.75" customHeight="1" x14ac:dyDescent="0.25">
      <c r="A55" s="51">
        <f t="shared" si="2"/>
        <v>2.0599999999999987</v>
      </c>
      <c r="B55" s="47" t="s">
        <v>131</v>
      </c>
      <c r="C55" s="47" t="s">
        <v>135</v>
      </c>
      <c r="D55" s="46" t="s">
        <v>318</v>
      </c>
      <c r="E55" s="26"/>
      <c r="F55" s="45"/>
      <c r="G55" s="41"/>
    </row>
    <row r="56" spans="1:7" s="4" customFormat="1" ht="47.25" customHeight="1" x14ac:dyDescent="0.25">
      <c r="A56" s="51">
        <f t="shared" si="2"/>
        <v>2.0699999999999985</v>
      </c>
      <c r="B56" s="47" t="s">
        <v>131</v>
      </c>
      <c r="C56" s="47" t="s">
        <v>136</v>
      </c>
      <c r="D56" s="46" t="s">
        <v>319</v>
      </c>
      <c r="E56" s="26"/>
      <c r="F56" s="45"/>
      <c r="G56" s="41"/>
    </row>
    <row r="57" spans="1:7" s="4" customFormat="1" ht="76.5" x14ac:dyDescent="0.25">
      <c r="A57" s="51">
        <f t="shared" si="2"/>
        <v>2.0799999999999983</v>
      </c>
      <c r="B57" s="47" t="s">
        <v>131</v>
      </c>
      <c r="C57" s="47" t="s">
        <v>137</v>
      </c>
      <c r="D57" s="46" t="s">
        <v>320</v>
      </c>
      <c r="E57" s="26"/>
      <c r="F57" s="45"/>
      <c r="G57" s="41"/>
    </row>
    <row r="58" spans="1:7" s="4" customFormat="1" ht="51" x14ac:dyDescent="0.25">
      <c r="A58" s="51">
        <f t="shared" si="2"/>
        <v>2.0899999999999981</v>
      </c>
      <c r="B58" s="47" t="s">
        <v>131</v>
      </c>
      <c r="C58" s="47" t="s">
        <v>138</v>
      </c>
      <c r="D58" s="46" t="s">
        <v>321</v>
      </c>
      <c r="E58" s="26"/>
      <c r="F58" s="45"/>
      <c r="G58" s="41"/>
    </row>
    <row r="59" spans="1:7" s="4" customFormat="1" ht="38.25" x14ac:dyDescent="0.25">
      <c r="A59" s="51">
        <f t="shared" si="2"/>
        <v>2.0999999999999979</v>
      </c>
      <c r="B59" s="47" t="s">
        <v>131</v>
      </c>
      <c r="C59" s="47" t="s">
        <v>139</v>
      </c>
      <c r="D59" s="46" t="s">
        <v>322</v>
      </c>
      <c r="E59" s="26"/>
      <c r="F59" s="45"/>
      <c r="G59" s="41"/>
    </row>
    <row r="60" spans="1:7" s="4" customFormat="1" ht="51" x14ac:dyDescent="0.25">
      <c r="A60" s="51">
        <f t="shared" si="2"/>
        <v>2.1099999999999977</v>
      </c>
      <c r="B60" s="47" t="s">
        <v>131</v>
      </c>
      <c r="C60" s="47" t="s">
        <v>140</v>
      </c>
      <c r="D60" s="46" t="s">
        <v>323</v>
      </c>
      <c r="E60" s="26"/>
      <c r="F60" s="45"/>
      <c r="G60" s="41"/>
    </row>
    <row r="61" spans="1:7" s="4" customFormat="1" ht="68.25" customHeight="1" x14ac:dyDescent="0.25">
      <c r="A61" s="51">
        <f>SUM(A60+0.01)</f>
        <v>2.1199999999999974</v>
      </c>
      <c r="B61" s="47" t="s">
        <v>131</v>
      </c>
      <c r="C61" s="47" t="s">
        <v>141</v>
      </c>
      <c r="D61" s="46" t="s">
        <v>324</v>
      </c>
      <c r="E61" s="26"/>
      <c r="F61" s="45"/>
      <c r="G61" s="41"/>
    </row>
    <row r="62" spans="1:7" s="4" customFormat="1" ht="42.75" customHeight="1" x14ac:dyDescent="0.25">
      <c r="A62" s="51">
        <f t="shared" si="2"/>
        <v>2.1299999999999972</v>
      </c>
      <c r="B62" s="47" t="s">
        <v>131</v>
      </c>
      <c r="C62" s="47" t="s">
        <v>142</v>
      </c>
      <c r="D62" s="46" t="s">
        <v>325</v>
      </c>
      <c r="E62" s="26"/>
      <c r="F62" s="45"/>
      <c r="G62" s="41"/>
    </row>
    <row r="63" spans="1:7" s="4" customFormat="1" ht="83.25" customHeight="1" x14ac:dyDescent="0.25">
      <c r="A63" s="51">
        <f t="shared" si="2"/>
        <v>2.139999999999997</v>
      </c>
      <c r="B63" s="47" t="s">
        <v>131</v>
      </c>
      <c r="C63" s="47" t="s">
        <v>143</v>
      </c>
      <c r="D63" s="46" t="s">
        <v>326</v>
      </c>
      <c r="E63" s="26"/>
      <c r="F63" s="45"/>
      <c r="G63" s="41"/>
    </row>
    <row r="64" spans="1:7" s="4" customFormat="1" ht="38.25" x14ac:dyDescent="0.25">
      <c r="A64" s="51">
        <f t="shared" si="2"/>
        <v>2.1499999999999968</v>
      </c>
      <c r="B64" s="47" t="s">
        <v>131</v>
      </c>
      <c r="C64" s="47" t="s">
        <v>144</v>
      </c>
      <c r="D64" s="46" t="s">
        <v>327</v>
      </c>
      <c r="E64" s="26"/>
      <c r="F64" s="45"/>
      <c r="G64" s="41"/>
    </row>
    <row r="65" spans="1:7" s="4" customFormat="1" ht="63.75" x14ac:dyDescent="0.25">
      <c r="A65" s="51">
        <f t="shared" si="2"/>
        <v>2.1599999999999966</v>
      </c>
      <c r="B65" s="47" t="s">
        <v>131</v>
      </c>
      <c r="C65" s="47" t="s">
        <v>145</v>
      </c>
      <c r="D65" s="46" t="s">
        <v>437</v>
      </c>
      <c r="E65" s="26"/>
      <c r="F65" s="45"/>
      <c r="G65" s="41"/>
    </row>
    <row r="66" spans="1:7" s="4" customFormat="1" ht="69.75" customHeight="1" x14ac:dyDescent="0.25">
      <c r="A66" s="51">
        <f t="shared" si="2"/>
        <v>2.1699999999999964</v>
      </c>
      <c r="B66" s="47" t="s">
        <v>131</v>
      </c>
      <c r="C66" s="47" t="s">
        <v>146</v>
      </c>
      <c r="D66" s="46" t="s">
        <v>328</v>
      </c>
      <c r="E66" s="26"/>
      <c r="F66" s="45"/>
      <c r="G66" s="41"/>
    </row>
    <row r="67" spans="1:7" s="4" customFormat="1" ht="47.25" customHeight="1" x14ac:dyDescent="0.25">
      <c r="A67" s="51">
        <f t="shared" si="2"/>
        <v>2.1799999999999962</v>
      </c>
      <c r="B67" s="47" t="s">
        <v>131</v>
      </c>
      <c r="C67" s="47" t="s">
        <v>147</v>
      </c>
      <c r="D67" s="46" t="s">
        <v>329</v>
      </c>
      <c r="E67" s="26"/>
      <c r="F67" s="45"/>
      <c r="G67" s="41"/>
    </row>
    <row r="68" spans="1:7" s="4" customFormat="1" ht="93.75" customHeight="1" x14ac:dyDescent="0.25">
      <c r="A68" s="51">
        <f t="shared" si="2"/>
        <v>2.1899999999999959</v>
      </c>
      <c r="B68" s="47" t="s">
        <v>131</v>
      </c>
      <c r="C68" s="47" t="s">
        <v>148</v>
      </c>
      <c r="D68" s="46" t="s">
        <v>330</v>
      </c>
      <c r="E68" s="26"/>
      <c r="F68" s="45"/>
      <c r="G68" s="41"/>
    </row>
    <row r="69" spans="1:7" s="4" customFormat="1" ht="38.25" x14ac:dyDescent="0.25">
      <c r="A69" s="51">
        <f t="shared" si="2"/>
        <v>2.1999999999999957</v>
      </c>
      <c r="B69" s="47" t="s">
        <v>131</v>
      </c>
      <c r="C69" s="47" t="s">
        <v>149</v>
      </c>
      <c r="D69" s="46" t="s">
        <v>331</v>
      </c>
      <c r="E69" s="26"/>
      <c r="F69" s="45"/>
      <c r="G69" s="41"/>
    </row>
    <row r="70" spans="1:7" s="4" customFormat="1" ht="54" customHeight="1" x14ac:dyDescent="0.25">
      <c r="A70" s="51">
        <f t="shared" si="2"/>
        <v>2.2099999999999955</v>
      </c>
      <c r="B70" s="47" t="s">
        <v>150</v>
      </c>
      <c r="C70" s="47" t="s">
        <v>151</v>
      </c>
      <c r="D70" s="46" t="s">
        <v>332</v>
      </c>
      <c r="E70" s="26"/>
      <c r="F70" s="45"/>
      <c r="G70" s="41"/>
    </row>
    <row r="71" spans="1:7" s="4" customFormat="1" ht="66.75" customHeight="1" x14ac:dyDescent="0.25">
      <c r="A71" s="51">
        <f t="shared" si="2"/>
        <v>2.2199999999999953</v>
      </c>
      <c r="B71" s="47" t="s">
        <v>106</v>
      </c>
      <c r="C71" s="47" t="s">
        <v>152</v>
      </c>
      <c r="D71" s="46" t="s">
        <v>333</v>
      </c>
      <c r="E71" s="26"/>
      <c r="F71" s="45"/>
      <c r="G71" s="41"/>
    </row>
    <row r="72" spans="1:7" s="4" customFormat="1" ht="63.75" x14ac:dyDescent="0.25">
      <c r="A72" s="51">
        <f t="shared" si="2"/>
        <v>2.2299999999999951</v>
      </c>
      <c r="B72" s="47" t="s">
        <v>123</v>
      </c>
      <c r="C72" s="47" t="s">
        <v>153</v>
      </c>
      <c r="D72" s="46" t="s">
        <v>334</v>
      </c>
      <c r="E72" s="26"/>
      <c r="F72" s="45"/>
      <c r="G72" s="41"/>
    </row>
    <row r="73" spans="1:7" s="4" customFormat="1" ht="42.75" customHeight="1" x14ac:dyDescent="0.25">
      <c r="A73" s="51">
        <f t="shared" si="2"/>
        <v>2.2399999999999949</v>
      </c>
      <c r="B73" s="47" t="s">
        <v>106</v>
      </c>
      <c r="C73" s="47" t="s">
        <v>154</v>
      </c>
      <c r="D73" s="46" t="s">
        <v>335</v>
      </c>
      <c r="E73" s="26"/>
      <c r="F73" s="45"/>
      <c r="G73" s="41"/>
    </row>
    <row r="74" spans="1:7" s="4" customFormat="1" ht="58.5" customHeight="1" x14ac:dyDescent="0.25">
      <c r="A74" s="51">
        <f t="shared" si="2"/>
        <v>2.2499999999999947</v>
      </c>
      <c r="B74" s="47" t="s">
        <v>106</v>
      </c>
      <c r="C74" s="47" t="s">
        <v>155</v>
      </c>
      <c r="D74" s="46" t="s">
        <v>336</v>
      </c>
      <c r="E74" s="26"/>
      <c r="F74" s="45"/>
      <c r="G74" s="41"/>
    </row>
    <row r="75" spans="1:7" s="4" customFormat="1" ht="74.25" customHeight="1" x14ac:dyDescent="0.25">
      <c r="A75" s="51">
        <f t="shared" si="2"/>
        <v>2.2599999999999945</v>
      </c>
      <c r="B75" s="47" t="s">
        <v>123</v>
      </c>
      <c r="C75" s="47" t="s">
        <v>156</v>
      </c>
      <c r="D75" s="46" t="s">
        <v>337</v>
      </c>
      <c r="E75" s="26"/>
      <c r="F75" s="45"/>
      <c r="G75" s="41"/>
    </row>
    <row r="76" spans="1:7" s="4" customFormat="1" ht="60.75" customHeight="1" x14ac:dyDescent="0.25">
      <c r="A76" s="51">
        <f t="shared" si="2"/>
        <v>2.2699999999999942</v>
      </c>
      <c r="B76" s="2" t="s">
        <v>123</v>
      </c>
      <c r="C76" s="2" t="s">
        <v>157</v>
      </c>
      <c r="D76" s="53" t="s">
        <v>338</v>
      </c>
      <c r="E76" s="26"/>
      <c r="F76" s="45"/>
      <c r="G76" s="41"/>
    </row>
    <row r="77" spans="1:7" s="4" customFormat="1" ht="63.75" x14ac:dyDescent="0.25">
      <c r="A77" s="51">
        <f t="shared" si="2"/>
        <v>2.279999999999994</v>
      </c>
      <c r="B77" s="2" t="s">
        <v>123</v>
      </c>
      <c r="C77" s="2" t="s">
        <v>158</v>
      </c>
      <c r="D77" s="53" t="s">
        <v>339</v>
      </c>
      <c r="E77" s="26"/>
      <c r="F77" s="45"/>
      <c r="G77" s="41"/>
    </row>
    <row r="78" spans="1:7" s="4" customFormat="1" ht="63.75" x14ac:dyDescent="0.25">
      <c r="A78" s="51">
        <f t="shared" si="2"/>
        <v>2.2899999999999938</v>
      </c>
      <c r="B78" s="2" t="s">
        <v>123</v>
      </c>
      <c r="C78" s="2" t="s">
        <v>159</v>
      </c>
      <c r="D78" s="53" t="s">
        <v>340</v>
      </c>
      <c r="E78" s="26"/>
      <c r="F78" s="45"/>
      <c r="G78" s="41"/>
    </row>
    <row r="79" spans="1:7" s="4" customFormat="1" ht="46.5" customHeight="1" x14ac:dyDescent="0.25">
      <c r="A79" s="51">
        <f t="shared" si="2"/>
        <v>2.2999999999999936</v>
      </c>
      <c r="B79" s="47" t="s">
        <v>123</v>
      </c>
      <c r="C79" s="47" t="s">
        <v>160</v>
      </c>
      <c r="D79" s="46" t="s">
        <v>341</v>
      </c>
      <c r="E79" s="26"/>
      <c r="F79" s="45"/>
      <c r="G79" s="41"/>
    </row>
    <row r="80" spans="1:7" s="4" customFormat="1" ht="56.25" customHeight="1" x14ac:dyDescent="0.25">
      <c r="A80" s="51">
        <f t="shared" si="2"/>
        <v>2.3099999999999934</v>
      </c>
      <c r="B80" s="47" t="s">
        <v>111</v>
      </c>
      <c r="C80" s="47" t="s">
        <v>161</v>
      </c>
      <c r="D80" s="54" t="s">
        <v>342</v>
      </c>
      <c r="E80" s="26"/>
      <c r="F80" s="45"/>
      <c r="G80" s="41"/>
    </row>
    <row r="81" spans="1:7" s="4" customFormat="1" ht="45" customHeight="1" x14ac:dyDescent="0.25">
      <c r="A81" s="51">
        <f t="shared" si="2"/>
        <v>2.3199999999999932</v>
      </c>
      <c r="B81" s="47" t="s">
        <v>123</v>
      </c>
      <c r="C81" s="47" t="s">
        <v>162</v>
      </c>
      <c r="D81" s="46" t="s">
        <v>343</v>
      </c>
      <c r="E81" s="26"/>
      <c r="F81" s="45"/>
      <c r="G81" s="41"/>
    </row>
    <row r="82" spans="1:7" s="4" customFormat="1" ht="45.75" customHeight="1" x14ac:dyDescent="0.25">
      <c r="A82" s="51">
        <f t="shared" si="2"/>
        <v>2.329999999999993</v>
      </c>
      <c r="B82" s="47" t="s">
        <v>123</v>
      </c>
      <c r="C82" s="47" t="s">
        <v>163</v>
      </c>
      <c r="D82" s="46" t="s">
        <v>344</v>
      </c>
      <c r="E82" s="26"/>
      <c r="F82" s="45"/>
      <c r="G82" s="41"/>
    </row>
    <row r="83" spans="1:7" s="4" customFormat="1" ht="34.5" customHeight="1" x14ac:dyDescent="0.25">
      <c r="A83" s="51">
        <f t="shared" ref="A83:A91" si="3">SUM(A82+0.01)</f>
        <v>2.3399999999999928</v>
      </c>
      <c r="B83" s="47" t="s">
        <v>123</v>
      </c>
      <c r="C83" s="2" t="s">
        <v>164</v>
      </c>
      <c r="D83" s="46" t="s">
        <v>345</v>
      </c>
      <c r="E83" s="26"/>
      <c r="F83" s="45"/>
      <c r="G83" s="41"/>
    </row>
    <row r="84" spans="1:7" s="4" customFormat="1" ht="56.25" customHeight="1" x14ac:dyDescent="0.25">
      <c r="A84" s="51">
        <f t="shared" si="3"/>
        <v>2.3499999999999925</v>
      </c>
      <c r="B84" s="2" t="s">
        <v>98</v>
      </c>
      <c r="C84" s="2" t="s">
        <v>165</v>
      </c>
      <c r="D84" s="53" t="s">
        <v>346</v>
      </c>
      <c r="E84" s="26"/>
      <c r="F84" s="45"/>
      <c r="G84" s="41"/>
    </row>
    <row r="85" spans="1:7" s="4" customFormat="1" ht="44.25" customHeight="1" x14ac:dyDescent="0.25">
      <c r="A85" s="51">
        <f t="shared" si="3"/>
        <v>2.3599999999999923</v>
      </c>
      <c r="B85" s="2" t="s">
        <v>98</v>
      </c>
      <c r="C85" s="2" t="s">
        <v>166</v>
      </c>
      <c r="D85" s="53" t="s">
        <v>347</v>
      </c>
      <c r="E85" s="26"/>
      <c r="F85" s="45"/>
      <c r="G85" s="41"/>
    </row>
    <row r="86" spans="1:7" s="4" customFormat="1" ht="44.25" customHeight="1" x14ac:dyDescent="0.25">
      <c r="A86" s="51">
        <f t="shared" si="3"/>
        <v>2.3699999999999921</v>
      </c>
      <c r="B86" s="2" t="s">
        <v>98</v>
      </c>
      <c r="C86" s="2" t="s">
        <v>167</v>
      </c>
      <c r="D86" s="53" t="s">
        <v>348</v>
      </c>
      <c r="E86" s="26"/>
      <c r="F86" s="45"/>
      <c r="G86" s="41"/>
    </row>
    <row r="87" spans="1:7" s="4" customFormat="1" ht="56.25" customHeight="1" x14ac:dyDescent="0.25">
      <c r="A87" s="51">
        <f t="shared" si="3"/>
        <v>2.3799999999999919</v>
      </c>
      <c r="B87" s="2" t="s">
        <v>168</v>
      </c>
      <c r="C87" s="2" t="s">
        <v>169</v>
      </c>
      <c r="D87" s="53" t="s">
        <v>349</v>
      </c>
      <c r="E87" s="26"/>
      <c r="F87" s="45"/>
      <c r="G87" s="41"/>
    </row>
    <row r="88" spans="1:7" s="4" customFormat="1" ht="58.5" customHeight="1" x14ac:dyDescent="0.25">
      <c r="A88" s="51">
        <f t="shared" si="3"/>
        <v>2.3899999999999917</v>
      </c>
      <c r="B88" s="2" t="s">
        <v>81</v>
      </c>
      <c r="C88" s="2" t="s">
        <v>170</v>
      </c>
      <c r="D88" s="53" t="s">
        <v>350</v>
      </c>
      <c r="E88" s="26"/>
      <c r="F88" s="45"/>
      <c r="G88" s="41"/>
    </row>
    <row r="89" spans="1:7" s="4" customFormat="1" ht="33" customHeight="1" x14ac:dyDescent="0.25">
      <c r="A89" s="51">
        <f t="shared" si="3"/>
        <v>2.3999999999999915</v>
      </c>
      <c r="B89" s="2" t="s">
        <v>81</v>
      </c>
      <c r="C89" s="2" t="s">
        <v>171</v>
      </c>
      <c r="D89" s="53" t="s">
        <v>351</v>
      </c>
      <c r="E89" s="26"/>
      <c r="F89" s="45"/>
      <c r="G89" s="41"/>
    </row>
    <row r="90" spans="1:7" s="4" customFormat="1" ht="44.25" customHeight="1" x14ac:dyDescent="0.25">
      <c r="A90" s="51">
        <f t="shared" si="3"/>
        <v>2.4099999999999913</v>
      </c>
      <c r="B90" s="2" t="s">
        <v>81</v>
      </c>
      <c r="C90" s="2" t="s">
        <v>172</v>
      </c>
      <c r="D90" s="53" t="s">
        <v>352</v>
      </c>
      <c r="E90" s="26"/>
      <c r="F90" s="45"/>
      <c r="G90" s="41"/>
    </row>
    <row r="91" spans="1:7" s="4" customFormat="1" ht="43.5" customHeight="1" x14ac:dyDescent="0.25">
      <c r="A91" s="51">
        <f t="shared" si="3"/>
        <v>2.419999999999991</v>
      </c>
      <c r="B91" s="2" t="s">
        <v>81</v>
      </c>
      <c r="C91" s="2" t="s">
        <v>173</v>
      </c>
      <c r="D91" s="53" t="s">
        <v>353</v>
      </c>
      <c r="E91" s="26"/>
      <c r="F91" s="45"/>
      <c r="G91" s="41"/>
    </row>
    <row r="92" spans="1:7" s="4" customFormat="1" ht="42.75" customHeight="1" x14ac:dyDescent="0.25">
      <c r="A92" s="51">
        <v>2.4500000000000002</v>
      </c>
      <c r="B92" s="2" t="s">
        <v>81</v>
      </c>
      <c r="C92" s="2" t="s">
        <v>174</v>
      </c>
      <c r="D92" s="53" t="s">
        <v>354</v>
      </c>
      <c r="E92" s="26"/>
      <c r="F92" s="45"/>
      <c r="G92" s="41"/>
    </row>
    <row r="93" spans="1:7" s="4" customFormat="1" ht="33" customHeight="1" x14ac:dyDescent="0.25">
      <c r="A93" s="51">
        <v>2.46</v>
      </c>
      <c r="B93" s="2" t="s">
        <v>175</v>
      </c>
      <c r="C93" s="2" t="s">
        <v>176</v>
      </c>
      <c r="D93" s="53" t="s">
        <v>355</v>
      </c>
      <c r="E93" s="26"/>
      <c r="F93" s="45"/>
      <c r="G93" s="41"/>
    </row>
    <row r="94" spans="1:7" s="4" customFormat="1" x14ac:dyDescent="0.25">
      <c r="A94" s="102" t="s">
        <v>177</v>
      </c>
      <c r="B94" s="102"/>
      <c r="C94" s="102"/>
      <c r="D94" s="102"/>
      <c r="E94" s="102"/>
      <c r="F94" s="102"/>
      <c r="G94" s="102"/>
    </row>
    <row r="95" spans="1:7" s="4" customFormat="1" ht="78.75" customHeight="1" x14ac:dyDescent="0.25">
      <c r="A95" s="103" t="s">
        <v>178</v>
      </c>
      <c r="B95" s="103"/>
      <c r="C95" s="103"/>
      <c r="D95" s="103"/>
      <c r="E95" s="103"/>
      <c r="F95" s="103"/>
      <c r="G95" s="103"/>
    </row>
    <row r="96" spans="1:7" ht="30.75" customHeight="1" x14ac:dyDescent="0.25">
      <c r="A96" s="55" t="s">
        <v>179</v>
      </c>
      <c r="B96" s="2" t="s">
        <v>180</v>
      </c>
      <c r="C96" s="2" t="s">
        <v>181</v>
      </c>
      <c r="D96" s="56" t="s">
        <v>356</v>
      </c>
      <c r="E96" s="26"/>
      <c r="F96" s="45"/>
      <c r="G96" s="41"/>
    </row>
    <row r="97" spans="1:7" s="4" customFormat="1" ht="36" customHeight="1" x14ac:dyDescent="0.25">
      <c r="A97" s="51">
        <f>SUM(A96+0.01)</f>
        <v>3.0199999999999996</v>
      </c>
      <c r="B97" s="2" t="s">
        <v>180</v>
      </c>
      <c r="C97" s="57" t="s">
        <v>85</v>
      </c>
      <c r="D97" s="46" t="s">
        <v>357</v>
      </c>
      <c r="E97" s="26"/>
      <c r="F97" s="45"/>
      <c r="G97" s="41"/>
    </row>
    <row r="98" spans="1:7" s="4" customFormat="1" ht="60" customHeight="1" x14ac:dyDescent="0.25">
      <c r="A98" s="51">
        <f t="shared" ref="A98:A111" si="4">SUM(A97+0.01)</f>
        <v>3.0299999999999994</v>
      </c>
      <c r="B98" s="2" t="s">
        <v>180</v>
      </c>
      <c r="C98" s="57" t="s">
        <v>182</v>
      </c>
      <c r="D98" s="46" t="s">
        <v>438</v>
      </c>
      <c r="E98" s="26"/>
      <c r="F98" s="45"/>
      <c r="G98" s="41"/>
    </row>
    <row r="99" spans="1:7" s="4" customFormat="1" ht="36" customHeight="1" x14ac:dyDescent="0.25">
      <c r="A99" s="51">
        <f t="shared" si="4"/>
        <v>3.0399999999999991</v>
      </c>
      <c r="B99" s="2" t="s">
        <v>180</v>
      </c>
      <c r="C99" s="57" t="s">
        <v>183</v>
      </c>
      <c r="D99" s="46" t="s">
        <v>358</v>
      </c>
      <c r="E99" s="26"/>
      <c r="F99" s="45"/>
      <c r="G99" s="41"/>
    </row>
    <row r="100" spans="1:7" s="4" customFormat="1" ht="60" customHeight="1" x14ac:dyDescent="0.25">
      <c r="A100" s="51">
        <f t="shared" si="4"/>
        <v>3.0499999999999989</v>
      </c>
      <c r="B100" s="2" t="s">
        <v>180</v>
      </c>
      <c r="C100" s="57" t="s">
        <v>184</v>
      </c>
      <c r="D100" s="46" t="s">
        <v>359</v>
      </c>
      <c r="E100" s="26"/>
      <c r="F100" s="45"/>
      <c r="G100" s="41"/>
    </row>
    <row r="101" spans="1:7" s="4" customFormat="1" ht="38.25" x14ac:dyDescent="0.25">
      <c r="A101" s="51">
        <f t="shared" si="4"/>
        <v>3.0599999999999987</v>
      </c>
      <c r="B101" s="2" t="s">
        <v>180</v>
      </c>
      <c r="C101" s="57" t="s">
        <v>185</v>
      </c>
      <c r="D101" s="46" t="s">
        <v>360</v>
      </c>
      <c r="E101" s="26"/>
      <c r="F101" s="45"/>
      <c r="G101" s="41"/>
    </row>
    <row r="102" spans="1:7" s="4" customFormat="1" ht="36.75" customHeight="1" x14ac:dyDescent="0.25">
      <c r="A102" s="51">
        <f t="shared" si="4"/>
        <v>3.0699999999999985</v>
      </c>
      <c r="B102" s="2" t="s">
        <v>180</v>
      </c>
      <c r="C102" s="57" t="s">
        <v>186</v>
      </c>
      <c r="D102" s="46" t="s">
        <v>361</v>
      </c>
      <c r="E102" s="26"/>
      <c r="F102" s="45"/>
      <c r="G102" s="41"/>
    </row>
    <row r="103" spans="1:7" s="4" customFormat="1" ht="59.25" customHeight="1" x14ac:dyDescent="0.25">
      <c r="A103" s="51">
        <f t="shared" si="4"/>
        <v>3.0799999999999983</v>
      </c>
      <c r="B103" s="57" t="s">
        <v>187</v>
      </c>
      <c r="C103" s="57" t="s">
        <v>188</v>
      </c>
      <c r="D103" s="46" t="s">
        <v>362</v>
      </c>
      <c r="E103" s="26"/>
      <c r="F103" s="45"/>
      <c r="G103" s="41"/>
    </row>
    <row r="104" spans="1:7" s="4" customFormat="1" ht="61.5" customHeight="1" x14ac:dyDescent="0.25">
      <c r="A104" s="51">
        <f t="shared" si="4"/>
        <v>3.0899999999999981</v>
      </c>
      <c r="B104" s="57" t="s">
        <v>187</v>
      </c>
      <c r="C104" s="57" t="s">
        <v>189</v>
      </c>
      <c r="D104" s="46" t="s">
        <v>363</v>
      </c>
      <c r="E104" s="26"/>
      <c r="F104" s="45"/>
      <c r="G104" s="41"/>
    </row>
    <row r="105" spans="1:7" s="4" customFormat="1" ht="51" x14ac:dyDescent="0.25">
      <c r="A105" s="51">
        <v>3.1</v>
      </c>
      <c r="B105" s="57" t="s">
        <v>187</v>
      </c>
      <c r="C105" s="57" t="s">
        <v>271</v>
      </c>
      <c r="D105" s="46" t="s">
        <v>364</v>
      </c>
      <c r="E105" s="26"/>
      <c r="F105" s="45"/>
      <c r="G105" s="41"/>
    </row>
    <row r="106" spans="1:7" s="4" customFormat="1" ht="63.75" x14ac:dyDescent="0.25">
      <c r="A106" s="51">
        <f>SUM(A105+0.01)</f>
        <v>3.11</v>
      </c>
      <c r="B106" s="57" t="s">
        <v>187</v>
      </c>
      <c r="C106" s="57" t="s">
        <v>190</v>
      </c>
      <c r="D106" s="46" t="s">
        <v>365</v>
      </c>
      <c r="E106" s="26"/>
      <c r="F106" s="45"/>
      <c r="G106" s="41"/>
    </row>
    <row r="107" spans="1:7" s="4" customFormat="1" ht="30" customHeight="1" x14ac:dyDescent="0.25">
      <c r="A107" s="51">
        <f t="shared" si="4"/>
        <v>3.1199999999999997</v>
      </c>
      <c r="B107" s="57" t="s">
        <v>187</v>
      </c>
      <c r="C107" s="57" t="s">
        <v>191</v>
      </c>
      <c r="D107" s="46" t="s">
        <v>366</v>
      </c>
      <c r="E107" s="26"/>
      <c r="F107" s="45"/>
      <c r="G107" s="58"/>
    </row>
    <row r="108" spans="1:7" s="4" customFormat="1" ht="34.5" customHeight="1" x14ac:dyDescent="0.25">
      <c r="A108" s="51">
        <f t="shared" si="4"/>
        <v>3.1299999999999994</v>
      </c>
      <c r="B108" s="57" t="s">
        <v>187</v>
      </c>
      <c r="C108" s="57" t="s">
        <v>192</v>
      </c>
      <c r="D108" s="46" t="s">
        <v>367</v>
      </c>
      <c r="E108" s="26"/>
      <c r="F108" s="45"/>
      <c r="G108" s="41"/>
    </row>
    <row r="109" spans="1:7" s="29" customFormat="1" ht="48" customHeight="1" x14ac:dyDescent="0.25">
      <c r="A109" s="51">
        <f t="shared" si="4"/>
        <v>3.1399999999999992</v>
      </c>
      <c r="B109" s="57" t="s">
        <v>187</v>
      </c>
      <c r="C109" s="57" t="s">
        <v>193</v>
      </c>
      <c r="D109" s="46" t="s">
        <v>368</v>
      </c>
      <c r="E109" s="26"/>
      <c r="F109" s="45"/>
      <c r="G109" s="41"/>
    </row>
    <row r="110" spans="1:7" s="4" customFormat="1" ht="59.25" customHeight="1" x14ac:dyDescent="0.25">
      <c r="A110" s="51">
        <f t="shared" si="4"/>
        <v>3.149999999999999</v>
      </c>
      <c r="B110" s="57" t="s">
        <v>187</v>
      </c>
      <c r="C110" s="57" t="s">
        <v>194</v>
      </c>
      <c r="D110" s="46" t="s">
        <v>369</v>
      </c>
      <c r="E110" s="26"/>
      <c r="F110" s="45"/>
      <c r="G110" s="41"/>
    </row>
    <row r="111" spans="1:7" s="4" customFormat="1" ht="44.25" customHeight="1" x14ac:dyDescent="0.25">
      <c r="A111" s="51">
        <f t="shared" si="4"/>
        <v>3.1599999999999988</v>
      </c>
      <c r="B111" s="57" t="s">
        <v>187</v>
      </c>
      <c r="C111" s="57" t="s">
        <v>195</v>
      </c>
      <c r="D111" s="46" t="s">
        <v>370</v>
      </c>
      <c r="E111" s="26"/>
      <c r="F111" s="45"/>
      <c r="G111" s="41"/>
    </row>
    <row r="112" spans="1:7" s="4" customFormat="1" ht="15" customHeight="1" x14ac:dyDescent="0.25">
      <c r="A112" s="102" t="s">
        <v>196</v>
      </c>
      <c r="B112" s="102"/>
      <c r="C112" s="102"/>
      <c r="D112" s="102"/>
      <c r="E112" s="102"/>
      <c r="F112" s="102"/>
      <c r="G112" s="102"/>
    </row>
    <row r="113" spans="1:7" s="4" customFormat="1" ht="67.5" customHeight="1" x14ac:dyDescent="0.25">
      <c r="A113" s="88" t="s">
        <v>197</v>
      </c>
      <c r="B113" s="88"/>
      <c r="C113" s="88"/>
      <c r="D113" s="88"/>
      <c r="E113" s="88"/>
      <c r="F113" s="88"/>
      <c r="G113" s="88"/>
    </row>
    <row r="114" spans="1:7" s="4" customFormat="1" ht="41.25" customHeight="1" x14ac:dyDescent="0.25">
      <c r="A114" s="57">
        <v>4.01</v>
      </c>
      <c r="B114" s="59" t="s">
        <v>81</v>
      </c>
      <c r="C114" s="59" t="s">
        <v>198</v>
      </c>
      <c r="D114" s="46" t="s">
        <v>371</v>
      </c>
      <c r="E114" s="26"/>
      <c r="F114" s="45"/>
      <c r="G114" s="41"/>
    </row>
    <row r="115" spans="1:7" s="4" customFormat="1" ht="33.75" customHeight="1" x14ac:dyDescent="0.25">
      <c r="A115" s="57">
        <f>SUM(A114+0.01)</f>
        <v>4.0199999999999996</v>
      </c>
      <c r="B115" s="59" t="s">
        <v>81</v>
      </c>
      <c r="C115" s="59" t="s">
        <v>199</v>
      </c>
      <c r="D115" s="46" t="s">
        <v>372</v>
      </c>
      <c r="E115" s="26"/>
      <c r="F115" s="45"/>
      <c r="G115" s="49"/>
    </row>
    <row r="116" spans="1:7" s="4" customFormat="1" ht="51.75" customHeight="1" x14ac:dyDescent="0.25">
      <c r="A116" s="57">
        <f t="shared" ref="A116:A121" si="5">SUM(A115+0.01)</f>
        <v>4.0299999999999994</v>
      </c>
      <c r="B116" s="59" t="s">
        <v>81</v>
      </c>
      <c r="C116" s="59" t="s">
        <v>200</v>
      </c>
      <c r="D116" s="46" t="s">
        <v>373</v>
      </c>
      <c r="E116" s="26"/>
      <c r="F116" s="45"/>
      <c r="G116" s="41"/>
    </row>
    <row r="117" spans="1:7" ht="70.5" customHeight="1" x14ac:dyDescent="0.25">
      <c r="A117" s="57">
        <f t="shared" si="5"/>
        <v>4.0399999999999991</v>
      </c>
      <c r="B117" s="59" t="s">
        <v>81</v>
      </c>
      <c r="C117" s="59" t="s">
        <v>201</v>
      </c>
      <c r="D117" s="46" t="s">
        <v>439</v>
      </c>
      <c r="E117" s="26"/>
      <c r="F117" s="45"/>
      <c r="G117" s="41"/>
    </row>
    <row r="118" spans="1:7" s="4" customFormat="1" ht="41.25" customHeight="1" x14ac:dyDescent="0.25">
      <c r="A118" s="57">
        <f t="shared" si="5"/>
        <v>4.0499999999999989</v>
      </c>
      <c r="B118" s="59" t="s">
        <v>81</v>
      </c>
      <c r="C118" s="59" t="s">
        <v>202</v>
      </c>
      <c r="D118" s="46" t="s">
        <v>440</v>
      </c>
      <c r="E118" s="26"/>
      <c r="F118" s="45"/>
      <c r="G118" s="41"/>
    </row>
    <row r="119" spans="1:7" s="4" customFormat="1" ht="32.25" customHeight="1" x14ac:dyDescent="0.25">
      <c r="A119" s="57">
        <f t="shared" si="5"/>
        <v>4.0599999999999987</v>
      </c>
      <c r="B119" s="59" t="s">
        <v>81</v>
      </c>
      <c r="C119" s="59" t="s">
        <v>203</v>
      </c>
      <c r="D119" s="46" t="s">
        <v>374</v>
      </c>
      <c r="E119" s="26"/>
      <c r="F119" s="45"/>
      <c r="G119" s="41"/>
    </row>
    <row r="120" spans="1:7" s="4" customFormat="1" ht="31.5" customHeight="1" x14ac:dyDescent="0.25">
      <c r="A120" s="57">
        <f t="shared" si="5"/>
        <v>4.0699999999999985</v>
      </c>
      <c r="B120" s="59" t="s">
        <v>81</v>
      </c>
      <c r="C120" s="59" t="s">
        <v>204</v>
      </c>
      <c r="D120" s="46" t="s">
        <v>375</v>
      </c>
      <c r="E120" s="26"/>
      <c r="F120" s="45"/>
      <c r="G120" s="41"/>
    </row>
    <row r="121" spans="1:7" s="4" customFormat="1" ht="38.25" x14ac:dyDescent="0.25">
      <c r="A121" s="57">
        <f t="shared" si="5"/>
        <v>4.0799999999999983</v>
      </c>
      <c r="B121" s="59" t="s">
        <v>81</v>
      </c>
      <c r="C121" s="59" t="s">
        <v>205</v>
      </c>
      <c r="D121" s="46" t="s">
        <v>376</v>
      </c>
      <c r="E121" s="26"/>
      <c r="F121" s="45"/>
      <c r="G121" s="41"/>
    </row>
    <row r="122" spans="1:7" s="4" customFormat="1" x14ac:dyDescent="0.25">
      <c r="A122" s="102" t="s">
        <v>441</v>
      </c>
      <c r="B122" s="102"/>
      <c r="C122" s="102"/>
      <c r="D122" s="102"/>
      <c r="E122" s="102"/>
      <c r="F122" s="102"/>
      <c r="G122" s="102"/>
    </row>
    <row r="123" spans="1:7" ht="48.75" customHeight="1" x14ac:dyDescent="0.25">
      <c r="A123" s="88" t="s">
        <v>206</v>
      </c>
      <c r="B123" s="88"/>
      <c r="C123" s="88"/>
      <c r="D123" s="88"/>
      <c r="E123" s="88"/>
      <c r="F123" s="88"/>
      <c r="G123" s="88"/>
    </row>
    <row r="124" spans="1:7" ht="56.25" customHeight="1" x14ac:dyDescent="0.25">
      <c r="A124" s="60">
        <v>5.01</v>
      </c>
      <c r="B124" s="47" t="s">
        <v>81</v>
      </c>
      <c r="C124" s="47" t="s">
        <v>207</v>
      </c>
      <c r="D124" s="46" t="s">
        <v>377</v>
      </c>
      <c r="E124" s="26"/>
      <c r="F124" s="45"/>
      <c r="G124" s="41"/>
    </row>
    <row r="125" spans="1:7" s="4" customFormat="1" ht="83.25" customHeight="1" x14ac:dyDescent="0.25">
      <c r="A125" s="60">
        <f>SUM(A124+0.01)</f>
        <v>5.0199999999999996</v>
      </c>
      <c r="B125" s="47" t="s">
        <v>81</v>
      </c>
      <c r="C125" s="47" t="s">
        <v>208</v>
      </c>
      <c r="D125" s="46" t="s">
        <v>442</v>
      </c>
      <c r="E125" s="26"/>
      <c r="F125" s="45"/>
      <c r="G125" s="41"/>
    </row>
    <row r="126" spans="1:7" s="4" customFormat="1" ht="73.5" customHeight="1" x14ac:dyDescent="0.25">
      <c r="A126" s="60">
        <f t="shared" ref="A126:A129" si="6">SUM(A125+0.01)</f>
        <v>5.0299999999999994</v>
      </c>
      <c r="B126" s="47" t="s">
        <v>81</v>
      </c>
      <c r="C126" s="47" t="s">
        <v>209</v>
      </c>
      <c r="D126" s="46" t="s">
        <v>378</v>
      </c>
      <c r="E126" s="26"/>
      <c r="F126" s="45"/>
      <c r="G126" s="41"/>
    </row>
    <row r="127" spans="1:7" s="4" customFormat="1" ht="87" customHeight="1" x14ac:dyDescent="0.25">
      <c r="A127" s="60">
        <f t="shared" si="6"/>
        <v>5.0399999999999991</v>
      </c>
      <c r="B127" s="47" t="s">
        <v>210</v>
      </c>
      <c r="C127" s="47" t="s">
        <v>211</v>
      </c>
      <c r="D127" s="46" t="s">
        <v>379</v>
      </c>
      <c r="E127" s="26"/>
      <c r="F127" s="45"/>
      <c r="G127" s="41"/>
    </row>
    <row r="128" spans="1:7" s="4" customFormat="1" ht="69" customHeight="1" x14ac:dyDescent="0.25">
      <c r="A128" s="60">
        <f t="shared" si="6"/>
        <v>5.0499999999999989</v>
      </c>
      <c r="B128" s="47" t="s">
        <v>81</v>
      </c>
      <c r="C128" s="47" t="s">
        <v>212</v>
      </c>
      <c r="D128" s="46" t="s">
        <v>380</v>
      </c>
      <c r="E128" s="26"/>
      <c r="F128" s="45"/>
      <c r="G128" s="41"/>
    </row>
    <row r="129" spans="1:7" s="4" customFormat="1" ht="32.25" customHeight="1" x14ac:dyDescent="0.25">
      <c r="A129" s="60">
        <f t="shared" si="6"/>
        <v>5.0599999999999987</v>
      </c>
      <c r="B129" s="2" t="s">
        <v>81</v>
      </c>
      <c r="C129" s="2" t="s">
        <v>213</v>
      </c>
      <c r="D129" s="53" t="s">
        <v>381</v>
      </c>
      <c r="E129" s="26"/>
      <c r="F129" s="45"/>
      <c r="G129" s="41"/>
    </row>
    <row r="130" spans="1:7" s="4" customFormat="1" x14ac:dyDescent="0.25">
      <c r="A130" s="92" t="s">
        <v>214</v>
      </c>
      <c r="B130" s="93"/>
      <c r="C130" s="93"/>
      <c r="D130" s="93"/>
      <c r="E130" s="93"/>
      <c r="F130" s="93"/>
      <c r="G130" s="94"/>
    </row>
    <row r="131" spans="1:7" s="4" customFormat="1" ht="72" customHeight="1" x14ac:dyDescent="0.25">
      <c r="A131" s="89" t="s">
        <v>215</v>
      </c>
      <c r="B131" s="90"/>
      <c r="C131" s="90"/>
      <c r="D131" s="90"/>
      <c r="E131" s="90"/>
      <c r="F131" s="90"/>
      <c r="G131" s="91"/>
    </row>
    <row r="132" spans="1:7" ht="55.5" customHeight="1" x14ac:dyDescent="0.25">
      <c r="A132" s="60">
        <v>6.01</v>
      </c>
      <c r="B132" s="47" t="s">
        <v>81</v>
      </c>
      <c r="C132" s="47" t="s">
        <v>216</v>
      </c>
      <c r="D132" s="46" t="s">
        <v>382</v>
      </c>
      <c r="E132" s="26"/>
      <c r="F132" s="45"/>
      <c r="G132" s="41"/>
    </row>
    <row r="133" spans="1:7" ht="48" customHeight="1" x14ac:dyDescent="0.25">
      <c r="A133" s="60">
        <f>SUM(A132+0.01)</f>
        <v>6.02</v>
      </c>
      <c r="B133" s="47" t="s">
        <v>217</v>
      </c>
      <c r="C133" s="47" t="s">
        <v>218</v>
      </c>
      <c r="D133" s="46" t="s">
        <v>383</v>
      </c>
      <c r="E133" s="26"/>
      <c r="F133" s="45"/>
      <c r="G133" s="41"/>
    </row>
    <row r="134" spans="1:7" s="4" customFormat="1" ht="42" customHeight="1" x14ac:dyDescent="0.25">
      <c r="A134" s="60">
        <f t="shared" ref="A134:A146" si="7">SUM(A133+0.01)</f>
        <v>6.0299999999999994</v>
      </c>
      <c r="B134" s="47" t="s">
        <v>81</v>
      </c>
      <c r="C134" s="47" t="s">
        <v>219</v>
      </c>
      <c r="D134" s="46" t="s">
        <v>384</v>
      </c>
      <c r="E134" s="26"/>
      <c r="F134" s="45"/>
      <c r="G134" s="41"/>
    </row>
    <row r="135" spans="1:7" s="4" customFormat="1" ht="66.75" customHeight="1" x14ac:dyDescent="0.25">
      <c r="A135" s="60">
        <f t="shared" si="7"/>
        <v>6.0399999999999991</v>
      </c>
      <c r="B135" s="47" t="s">
        <v>81</v>
      </c>
      <c r="C135" s="47" t="s">
        <v>220</v>
      </c>
      <c r="D135" s="46" t="s">
        <v>385</v>
      </c>
      <c r="E135" s="26"/>
      <c r="F135" s="45"/>
      <c r="G135" s="41"/>
    </row>
    <row r="136" spans="1:7" s="4" customFormat="1" ht="57.75" customHeight="1" x14ac:dyDescent="0.25">
      <c r="A136" s="60">
        <f t="shared" si="7"/>
        <v>6.0499999999999989</v>
      </c>
      <c r="B136" s="47" t="s">
        <v>445</v>
      </c>
      <c r="C136" s="47" t="s">
        <v>443</v>
      </c>
      <c r="D136" s="46" t="s">
        <v>444</v>
      </c>
      <c r="E136" s="26"/>
      <c r="F136" s="45"/>
      <c r="G136" s="41"/>
    </row>
    <row r="137" spans="1:7" s="4" customFormat="1" ht="39.75" customHeight="1" x14ac:dyDescent="0.25">
      <c r="A137" s="60">
        <f t="shared" si="7"/>
        <v>6.0599999999999987</v>
      </c>
      <c r="B137" s="47" t="s">
        <v>131</v>
      </c>
      <c r="C137" s="47" t="s">
        <v>221</v>
      </c>
      <c r="D137" s="46" t="s">
        <v>386</v>
      </c>
      <c r="E137" s="26"/>
      <c r="F137" s="45"/>
      <c r="G137" s="41"/>
    </row>
    <row r="138" spans="1:7" s="4" customFormat="1" ht="43.5" customHeight="1" x14ac:dyDescent="0.25">
      <c r="A138" s="60">
        <f t="shared" si="7"/>
        <v>6.0699999999999985</v>
      </c>
      <c r="B138" s="47" t="s">
        <v>222</v>
      </c>
      <c r="C138" s="47" t="s">
        <v>223</v>
      </c>
      <c r="D138" s="46" t="s">
        <v>387</v>
      </c>
      <c r="E138" s="26"/>
      <c r="F138" s="45"/>
      <c r="G138" s="41"/>
    </row>
    <row r="139" spans="1:7" s="4" customFormat="1" ht="45" customHeight="1" x14ac:dyDescent="0.25">
      <c r="A139" s="60">
        <f t="shared" si="7"/>
        <v>6.0799999999999983</v>
      </c>
      <c r="B139" s="59" t="s">
        <v>224</v>
      </c>
      <c r="C139" s="2" t="s">
        <v>225</v>
      </c>
      <c r="D139" s="46" t="s">
        <v>388</v>
      </c>
      <c r="E139" s="26"/>
      <c r="F139" s="45"/>
      <c r="G139" s="41"/>
    </row>
    <row r="140" spans="1:7" s="4" customFormat="1" ht="29.25" customHeight="1" x14ac:dyDescent="0.25">
      <c r="A140" s="60">
        <f t="shared" si="7"/>
        <v>6.0899999999999981</v>
      </c>
      <c r="B140" s="59" t="s">
        <v>224</v>
      </c>
      <c r="C140" s="2" t="s">
        <v>226</v>
      </c>
      <c r="D140" s="46" t="s">
        <v>389</v>
      </c>
      <c r="E140" s="26"/>
      <c r="F140" s="45"/>
      <c r="G140" s="41"/>
    </row>
    <row r="141" spans="1:7" s="4" customFormat="1" ht="30" customHeight="1" x14ac:dyDescent="0.25">
      <c r="A141" s="60">
        <f t="shared" si="7"/>
        <v>6.0999999999999979</v>
      </c>
      <c r="B141" s="59" t="s">
        <v>227</v>
      </c>
      <c r="C141" s="59" t="s">
        <v>228</v>
      </c>
      <c r="D141" s="46" t="s">
        <v>390</v>
      </c>
      <c r="E141" s="26"/>
      <c r="F141" s="45"/>
      <c r="G141" s="41"/>
    </row>
    <row r="142" spans="1:7" s="4" customFormat="1" ht="43.5" customHeight="1" x14ac:dyDescent="0.25">
      <c r="A142" s="60">
        <f t="shared" si="7"/>
        <v>6.1099999999999977</v>
      </c>
      <c r="B142" s="59" t="s">
        <v>227</v>
      </c>
      <c r="C142" s="59" t="s">
        <v>229</v>
      </c>
      <c r="D142" s="46" t="s">
        <v>391</v>
      </c>
      <c r="E142" s="26"/>
      <c r="F142" s="45"/>
      <c r="G142" s="41"/>
    </row>
    <row r="143" spans="1:7" s="4" customFormat="1" ht="46.5" customHeight="1" x14ac:dyDescent="0.25">
      <c r="A143" s="60">
        <f t="shared" si="7"/>
        <v>6.1199999999999974</v>
      </c>
      <c r="B143" s="47" t="s">
        <v>123</v>
      </c>
      <c r="C143" s="47" t="s">
        <v>230</v>
      </c>
      <c r="D143" s="46" t="s">
        <v>392</v>
      </c>
      <c r="E143" s="26"/>
      <c r="F143" s="45"/>
      <c r="G143" s="41"/>
    </row>
    <row r="144" spans="1:7" s="4" customFormat="1" ht="30" x14ac:dyDescent="0.25">
      <c r="A144" s="60">
        <f t="shared" si="7"/>
        <v>6.1299999999999972</v>
      </c>
      <c r="B144" s="59" t="s">
        <v>123</v>
      </c>
      <c r="C144" s="2" t="s">
        <v>231</v>
      </c>
      <c r="D144" s="46" t="s">
        <v>393</v>
      </c>
      <c r="E144" s="26"/>
      <c r="F144" s="45"/>
      <c r="G144" s="41"/>
    </row>
    <row r="145" spans="1:7" s="4" customFormat="1" ht="111.75" customHeight="1" x14ac:dyDescent="0.25">
      <c r="A145" s="60">
        <f t="shared" si="7"/>
        <v>6.139999999999997</v>
      </c>
      <c r="B145" s="59" t="s">
        <v>232</v>
      </c>
      <c r="C145" s="59" t="s">
        <v>233</v>
      </c>
      <c r="D145" s="46" t="s">
        <v>394</v>
      </c>
      <c r="E145" s="26"/>
      <c r="F145" s="45"/>
      <c r="G145" s="41"/>
    </row>
    <row r="146" spans="1:7" s="4" customFormat="1" ht="43.5" customHeight="1" x14ac:dyDescent="0.25">
      <c r="A146" s="60">
        <f t="shared" si="7"/>
        <v>6.1499999999999968</v>
      </c>
      <c r="B146" s="59" t="s">
        <v>234</v>
      </c>
      <c r="C146" s="59" t="s">
        <v>235</v>
      </c>
      <c r="D146" s="46" t="s">
        <v>395</v>
      </c>
      <c r="E146" s="26"/>
      <c r="F146" s="45"/>
      <c r="G146" s="41"/>
    </row>
    <row r="147" spans="1:7" s="4" customFormat="1" x14ac:dyDescent="0.25">
      <c r="A147" s="92" t="s">
        <v>236</v>
      </c>
      <c r="B147" s="93"/>
      <c r="C147" s="93"/>
      <c r="D147" s="93"/>
      <c r="E147" s="93"/>
      <c r="F147" s="93"/>
      <c r="G147" s="94"/>
    </row>
    <row r="148" spans="1:7" s="4" customFormat="1" ht="50.25" customHeight="1" x14ac:dyDescent="0.25">
      <c r="A148" s="95" t="s">
        <v>237</v>
      </c>
      <c r="B148" s="96"/>
      <c r="C148" s="96"/>
      <c r="D148" s="96"/>
      <c r="E148" s="96"/>
      <c r="F148" s="96"/>
      <c r="G148" s="97"/>
    </row>
    <row r="149" spans="1:7" s="4" customFormat="1" ht="45.75" customHeight="1" x14ac:dyDescent="0.25">
      <c r="A149" s="61">
        <v>7.01</v>
      </c>
      <c r="B149" s="62" t="s">
        <v>238</v>
      </c>
      <c r="C149" s="62" t="s">
        <v>239</v>
      </c>
      <c r="D149" s="56" t="s">
        <v>396</v>
      </c>
      <c r="E149" s="26"/>
      <c r="F149" s="45"/>
      <c r="G149" s="41"/>
    </row>
    <row r="150" spans="1:7" s="4" customFormat="1" ht="46.5" customHeight="1" x14ac:dyDescent="0.25">
      <c r="A150" s="60">
        <f>SUM(A149+0.01)</f>
        <v>7.02</v>
      </c>
      <c r="B150" s="47" t="s">
        <v>81</v>
      </c>
      <c r="C150" s="47" t="s">
        <v>240</v>
      </c>
      <c r="D150" s="46" t="s">
        <v>397</v>
      </c>
      <c r="E150" s="26"/>
      <c r="F150" s="45"/>
      <c r="G150" s="41"/>
    </row>
    <row r="151" spans="1:7" s="4" customFormat="1" ht="57.75" customHeight="1" x14ac:dyDescent="0.25">
      <c r="A151" s="60">
        <f t="shared" ref="A151:A178" si="8">SUM(A150+0.01)</f>
        <v>7.0299999999999994</v>
      </c>
      <c r="B151" s="47" t="s">
        <v>238</v>
      </c>
      <c r="C151" s="47" t="s">
        <v>241</v>
      </c>
      <c r="D151" s="46" t="s">
        <v>398</v>
      </c>
      <c r="E151" s="26"/>
      <c r="F151" s="45"/>
      <c r="G151" s="41"/>
    </row>
    <row r="152" spans="1:7" s="4" customFormat="1" ht="72.75" customHeight="1" x14ac:dyDescent="0.25">
      <c r="A152" s="60">
        <f t="shared" si="8"/>
        <v>7.0399999999999991</v>
      </c>
      <c r="B152" s="47" t="s">
        <v>238</v>
      </c>
      <c r="C152" s="47" t="s">
        <v>242</v>
      </c>
      <c r="D152" s="46" t="s">
        <v>399</v>
      </c>
      <c r="E152" s="26"/>
      <c r="F152" s="45"/>
      <c r="G152" s="41"/>
    </row>
    <row r="153" spans="1:7" s="4" customFormat="1" ht="58.5" customHeight="1" x14ac:dyDescent="0.25">
      <c r="A153" s="60">
        <f t="shared" si="8"/>
        <v>7.0499999999999989</v>
      </c>
      <c r="B153" s="47" t="s">
        <v>238</v>
      </c>
      <c r="C153" s="47" t="s">
        <v>243</v>
      </c>
      <c r="D153" s="46" t="s">
        <v>400</v>
      </c>
      <c r="E153" s="26"/>
      <c r="F153" s="45"/>
      <c r="G153" s="41"/>
    </row>
    <row r="154" spans="1:7" s="4" customFormat="1" ht="72.75" customHeight="1" x14ac:dyDescent="0.25">
      <c r="A154" s="60">
        <f t="shared" si="8"/>
        <v>7.0599999999999987</v>
      </c>
      <c r="B154" s="47" t="s">
        <v>238</v>
      </c>
      <c r="C154" s="47" t="s">
        <v>244</v>
      </c>
      <c r="D154" s="46" t="s">
        <v>446</v>
      </c>
      <c r="E154" s="26"/>
      <c r="F154" s="45"/>
      <c r="G154" s="41"/>
    </row>
    <row r="155" spans="1:7" s="4" customFormat="1" ht="51.75" customHeight="1" x14ac:dyDescent="0.25">
      <c r="A155" s="60">
        <f t="shared" si="8"/>
        <v>7.0699999999999985</v>
      </c>
      <c r="B155" s="47" t="s">
        <v>238</v>
      </c>
      <c r="C155" s="47" t="s">
        <v>245</v>
      </c>
      <c r="D155" s="46" t="s">
        <v>401</v>
      </c>
      <c r="E155" s="26"/>
      <c r="F155" s="45"/>
      <c r="G155" s="41"/>
    </row>
    <row r="156" spans="1:7" s="4" customFormat="1" ht="39.75" customHeight="1" x14ac:dyDescent="0.25">
      <c r="A156" s="60">
        <f t="shared" si="8"/>
        <v>7.0799999999999983</v>
      </c>
      <c r="B156" s="47" t="s">
        <v>238</v>
      </c>
      <c r="C156" s="47" t="s">
        <v>246</v>
      </c>
      <c r="D156" s="46" t="s">
        <v>402</v>
      </c>
      <c r="E156" s="26"/>
      <c r="F156" s="45"/>
      <c r="G156" s="41"/>
    </row>
    <row r="157" spans="1:7" s="4" customFormat="1" ht="36" customHeight="1" x14ac:dyDescent="0.25">
      <c r="A157" s="60">
        <f t="shared" si="8"/>
        <v>7.0899999999999981</v>
      </c>
      <c r="B157" s="47" t="s">
        <v>238</v>
      </c>
      <c r="C157" s="47" t="s">
        <v>247</v>
      </c>
      <c r="D157" s="46" t="s">
        <v>403</v>
      </c>
      <c r="E157" s="26"/>
      <c r="F157" s="45"/>
      <c r="G157" s="41"/>
    </row>
    <row r="158" spans="1:7" s="4" customFormat="1" ht="25.5" x14ac:dyDescent="0.25">
      <c r="A158" s="60">
        <f t="shared" si="8"/>
        <v>7.0999999999999979</v>
      </c>
      <c r="B158" s="47" t="s">
        <v>238</v>
      </c>
      <c r="C158" s="47" t="s">
        <v>248</v>
      </c>
      <c r="D158" s="46" t="s">
        <v>404</v>
      </c>
      <c r="E158" s="26"/>
      <c r="F158" s="45"/>
      <c r="G158" s="41"/>
    </row>
    <row r="159" spans="1:7" s="4" customFormat="1" ht="76.5" x14ac:dyDescent="0.25">
      <c r="A159" s="60">
        <f t="shared" si="8"/>
        <v>7.1099999999999977</v>
      </c>
      <c r="B159" s="47" t="s">
        <v>238</v>
      </c>
      <c r="C159" s="47" t="s">
        <v>429</v>
      </c>
      <c r="D159" s="46" t="s">
        <v>405</v>
      </c>
      <c r="E159" s="26"/>
      <c r="F159" s="45"/>
      <c r="G159" s="41"/>
    </row>
    <row r="160" spans="1:7" s="4" customFormat="1" ht="61.5" customHeight="1" x14ac:dyDescent="0.25">
      <c r="A160" s="60">
        <f t="shared" si="8"/>
        <v>7.1199999999999974</v>
      </c>
      <c r="B160" s="47" t="s">
        <v>81</v>
      </c>
      <c r="C160" s="47" t="s">
        <v>249</v>
      </c>
      <c r="D160" s="46" t="s">
        <v>406</v>
      </c>
      <c r="E160" s="26"/>
      <c r="F160" s="45"/>
      <c r="G160" s="41"/>
    </row>
    <row r="161" spans="1:7" s="4" customFormat="1" ht="35.25" customHeight="1" x14ac:dyDescent="0.25">
      <c r="A161" s="60">
        <f t="shared" si="8"/>
        <v>7.1299999999999972</v>
      </c>
      <c r="B161" s="47" t="s">
        <v>250</v>
      </c>
      <c r="C161" s="47" t="s">
        <v>251</v>
      </c>
      <c r="D161" s="46" t="s">
        <v>407</v>
      </c>
      <c r="E161" s="26"/>
      <c r="F161" s="45"/>
      <c r="G161" s="41"/>
    </row>
    <row r="162" spans="1:7" s="4" customFormat="1" ht="51" x14ac:dyDescent="0.25">
      <c r="A162" s="60">
        <f t="shared" si="8"/>
        <v>7.139999999999997</v>
      </c>
      <c r="B162" s="47" t="s">
        <v>252</v>
      </c>
      <c r="C162" s="47" t="s">
        <v>253</v>
      </c>
      <c r="D162" s="46" t="s">
        <v>408</v>
      </c>
      <c r="E162" s="26"/>
      <c r="F162" s="45"/>
      <c r="G162" s="41"/>
    </row>
    <row r="163" spans="1:7" s="4" customFormat="1" ht="60" customHeight="1" x14ac:dyDescent="0.25">
      <c r="A163" s="60">
        <f t="shared" si="8"/>
        <v>7.1499999999999968</v>
      </c>
      <c r="B163" s="47" t="s">
        <v>254</v>
      </c>
      <c r="C163" s="47" t="s">
        <v>255</v>
      </c>
      <c r="D163" s="46" t="s">
        <v>409</v>
      </c>
      <c r="E163" s="26"/>
      <c r="F163" s="45"/>
      <c r="G163" s="41"/>
    </row>
    <row r="164" spans="1:7" s="4" customFormat="1" ht="32.25" customHeight="1" x14ac:dyDescent="0.25">
      <c r="A164" s="60">
        <f t="shared" si="8"/>
        <v>7.1599999999999966</v>
      </c>
      <c r="B164" s="47" t="s">
        <v>252</v>
      </c>
      <c r="C164" s="47" t="s">
        <v>256</v>
      </c>
      <c r="D164" s="46" t="s">
        <v>410</v>
      </c>
      <c r="E164" s="26"/>
      <c r="F164" s="45"/>
      <c r="G164" s="41"/>
    </row>
    <row r="165" spans="1:7" s="4" customFormat="1" ht="39.75" customHeight="1" x14ac:dyDescent="0.25">
      <c r="A165" s="60">
        <f t="shared" si="8"/>
        <v>7.1699999999999964</v>
      </c>
      <c r="B165" s="47" t="s">
        <v>252</v>
      </c>
      <c r="C165" s="47" t="s">
        <v>257</v>
      </c>
      <c r="D165" s="46" t="s">
        <v>411</v>
      </c>
      <c r="E165" s="26"/>
      <c r="F165" s="45"/>
      <c r="G165" s="41"/>
    </row>
    <row r="166" spans="1:7" s="4" customFormat="1" ht="51.75" customHeight="1" x14ac:dyDescent="0.25">
      <c r="A166" s="60">
        <f t="shared" si="8"/>
        <v>7.1799999999999962</v>
      </c>
      <c r="B166" s="47" t="s">
        <v>252</v>
      </c>
      <c r="C166" s="47" t="s">
        <v>258</v>
      </c>
      <c r="D166" s="46" t="s">
        <v>412</v>
      </c>
      <c r="E166" s="26"/>
      <c r="F166" s="45"/>
      <c r="G166" s="41"/>
    </row>
    <row r="167" spans="1:7" s="4" customFormat="1" ht="46.5" customHeight="1" x14ac:dyDescent="0.25">
      <c r="A167" s="60">
        <f t="shared" si="8"/>
        <v>7.1899999999999959</v>
      </c>
      <c r="B167" s="47" t="s">
        <v>252</v>
      </c>
      <c r="C167" s="47" t="s">
        <v>259</v>
      </c>
      <c r="D167" s="46" t="s">
        <v>413</v>
      </c>
      <c r="E167" s="26"/>
      <c r="F167" s="45"/>
      <c r="G167" s="41"/>
    </row>
    <row r="168" spans="1:7" s="4" customFormat="1" ht="60.75" customHeight="1" x14ac:dyDescent="0.25">
      <c r="A168" s="60"/>
      <c r="B168" s="47" t="s">
        <v>252</v>
      </c>
      <c r="C168" s="47" t="s">
        <v>427</v>
      </c>
      <c r="D168" s="46" t="s">
        <v>428</v>
      </c>
      <c r="E168" s="26"/>
      <c r="F168" s="45"/>
      <c r="G168" s="41"/>
    </row>
    <row r="169" spans="1:7" s="4" customFormat="1" ht="45" customHeight="1" x14ac:dyDescent="0.25">
      <c r="A169" s="60">
        <f>SUM(A167+0.01)</f>
        <v>7.1999999999999957</v>
      </c>
      <c r="B169" s="47" t="s">
        <v>252</v>
      </c>
      <c r="C169" s="47" t="s">
        <v>260</v>
      </c>
      <c r="D169" s="46" t="s">
        <v>414</v>
      </c>
      <c r="E169" s="26"/>
      <c r="F169" s="45"/>
      <c r="G169" s="41"/>
    </row>
    <row r="170" spans="1:7" s="4" customFormat="1" ht="57.75" customHeight="1" x14ac:dyDescent="0.25">
      <c r="A170" s="60">
        <f t="shared" si="8"/>
        <v>7.2099999999999955</v>
      </c>
      <c r="B170" s="47" t="s">
        <v>252</v>
      </c>
      <c r="C170" s="47" t="s">
        <v>261</v>
      </c>
      <c r="D170" s="46" t="s">
        <v>415</v>
      </c>
      <c r="E170" s="26"/>
      <c r="F170" s="45"/>
      <c r="G170" s="41"/>
    </row>
    <row r="171" spans="1:7" s="4" customFormat="1" ht="90.75" customHeight="1" x14ac:dyDescent="0.25">
      <c r="A171" s="60">
        <f t="shared" si="8"/>
        <v>7.2199999999999953</v>
      </c>
      <c r="B171" s="47" t="s">
        <v>262</v>
      </c>
      <c r="C171" s="47" t="s">
        <v>263</v>
      </c>
      <c r="D171" s="46" t="s">
        <v>416</v>
      </c>
      <c r="E171" s="26"/>
      <c r="F171" s="45"/>
      <c r="G171" s="41"/>
    </row>
    <row r="172" spans="1:7" s="4" customFormat="1" ht="33.75" customHeight="1" x14ac:dyDescent="0.25">
      <c r="A172" s="60">
        <f t="shared" si="8"/>
        <v>7.2299999999999951</v>
      </c>
      <c r="B172" s="2" t="s">
        <v>262</v>
      </c>
      <c r="C172" s="2" t="s">
        <v>264</v>
      </c>
      <c r="D172" s="46" t="s">
        <v>417</v>
      </c>
      <c r="E172" s="26"/>
      <c r="F172" s="45"/>
      <c r="G172" s="49"/>
    </row>
    <row r="173" spans="1:7" s="4" customFormat="1" ht="34.5" customHeight="1" x14ac:dyDescent="0.25">
      <c r="A173" s="60">
        <f t="shared" si="8"/>
        <v>7.2399999999999949</v>
      </c>
      <c r="B173" s="2" t="s">
        <v>262</v>
      </c>
      <c r="C173" s="2" t="s">
        <v>265</v>
      </c>
      <c r="D173" s="46" t="s">
        <v>418</v>
      </c>
      <c r="E173" s="26"/>
      <c r="F173" s="45"/>
      <c r="G173" s="49"/>
    </row>
    <row r="174" spans="1:7" s="4" customFormat="1" ht="45.75" customHeight="1" x14ac:dyDescent="0.25">
      <c r="A174" s="60">
        <f t="shared" si="8"/>
        <v>7.2499999999999947</v>
      </c>
      <c r="B174" s="2" t="s">
        <v>262</v>
      </c>
      <c r="C174" s="2" t="s">
        <v>266</v>
      </c>
      <c r="D174" s="46" t="s">
        <v>419</v>
      </c>
      <c r="E174" s="26"/>
      <c r="F174" s="45"/>
      <c r="G174" s="41"/>
    </row>
    <row r="175" spans="1:7" s="4" customFormat="1" ht="46.5" customHeight="1" x14ac:dyDescent="0.25">
      <c r="A175" s="60">
        <f t="shared" si="8"/>
        <v>7.2599999999999945</v>
      </c>
      <c r="B175" s="2" t="s">
        <v>262</v>
      </c>
      <c r="C175" s="2" t="s">
        <v>267</v>
      </c>
      <c r="D175" s="46" t="s">
        <v>420</v>
      </c>
      <c r="E175" s="26"/>
      <c r="F175" s="45"/>
      <c r="G175" s="41"/>
    </row>
    <row r="176" spans="1:7" s="4" customFormat="1" ht="50.25" customHeight="1" x14ac:dyDescent="0.25">
      <c r="A176" s="60">
        <f t="shared" si="8"/>
        <v>7.2699999999999942</v>
      </c>
      <c r="B176" s="47" t="s">
        <v>81</v>
      </c>
      <c r="C176" s="47" t="s">
        <v>127</v>
      </c>
      <c r="D176" s="46" t="s">
        <v>447</v>
      </c>
      <c r="E176" s="26"/>
      <c r="F176" s="45"/>
      <c r="G176" s="41"/>
    </row>
    <row r="177" spans="1:7" s="4" customFormat="1" ht="55.5" customHeight="1" x14ac:dyDescent="0.25">
      <c r="A177" s="60">
        <f t="shared" si="8"/>
        <v>7.279999999999994</v>
      </c>
      <c r="B177" s="2" t="s">
        <v>81</v>
      </c>
      <c r="C177" s="2" t="s">
        <v>82</v>
      </c>
      <c r="D177" s="46" t="s">
        <v>283</v>
      </c>
      <c r="E177" s="26"/>
      <c r="F177" s="45"/>
      <c r="G177" s="63"/>
    </row>
    <row r="178" spans="1:7" s="4" customFormat="1" ht="49.5" customHeight="1" x14ac:dyDescent="0.25">
      <c r="A178" s="60">
        <f t="shared" si="8"/>
        <v>7.2899999999999938</v>
      </c>
      <c r="B178" s="2" t="s">
        <v>81</v>
      </c>
      <c r="C178" s="2" t="s">
        <v>272</v>
      </c>
      <c r="D178" s="46" t="s">
        <v>284</v>
      </c>
      <c r="E178" s="26"/>
      <c r="F178" s="45"/>
      <c r="G178" s="57"/>
    </row>
    <row r="179" spans="1:7" s="4" customFormat="1" x14ac:dyDescent="0.25">
      <c r="A179" s="25"/>
      <c r="B179"/>
      <c r="C179"/>
      <c r="D179"/>
      <c r="E179" s="27"/>
      <c r="F179" s="27"/>
      <c r="G179" s="21"/>
    </row>
    <row r="180" spans="1:7" s="4" customFormat="1" x14ac:dyDescent="0.25">
      <c r="A180" s="25"/>
      <c r="B180"/>
      <c r="C180"/>
      <c r="D180"/>
      <c r="E180" s="27"/>
      <c r="F180" s="27"/>
      <c r="G180" s="21"/>
    </row>
  </sheetData>
  <mergeCells count="17">
    <mergeCell ref="A122:G122"/>
    <mergeCell ref="A48:G48"/>
    <mergeCell ref="A49:G49"/>
    <mergeCell ref="A94:G94"/>
    <mergeCell ref="A95:G95"/>
    <mergeCell ref="A113:G113"/>
    <mergeCell ref="A112:G112"/>
    <mergeCell ref="A1:D2"/>
    <mergeCell ref="E1:G1"/>
    <mergeCell ref="E2:G2"/>
    <mergeCell ref="A4:G4"/>
    <mergeCell ref="A5:G5"/>
    <mergeCell ref="A123:G123"/>
    <mergeCell ref="A131:G131"/>
    <mergeCell ref="A130:G130"/>
    <mergeCell ref="A147:G147"/>
    <mergeCell ref="A148:G148"/>
  </mergeCells>
  <dataValidations count="2">
    <dataValidation type="list" allowBlank="1" showInputMessage="1" showErrorMessage="1" sqref="E6:E47 E50:E93 E96:E111 E114:E121 E124:E129 E132:E146 E149:E178">
      <formula1>"0,1,2,3"</formula1>
    </dataValidation>
    <dataValidation type="list" allowBlank="1" showInputMessage="1" showErrorMessage="1" sqref="F6:F47 F50:F93 F96:F111 F114:F121 F124:F129 F132:F146 F149:F178">
      <formula1>"Trivial, Low, Medium, High"</formula1>
    </dataValidation>
  </dataValidations>
  <pageMargins left="0.25" right="0.25" top="0.5" bottom="0.5" header="0.25" footer="0.3"/>
  <pageSetup paperSize="5" scale="85" orientation="landscape" r:id="rId1"/>
  <headerFooter>
    <oddHeader>&amp;L&amp;"-,Bold"&amp;14ESAS Requirements</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Normal="100" workbookViewId="0">
      <selection activeCell="D9" sqref="D9"/>
    </sheetView>
  </sheetViews>
  <sheetFormatPr defaultRowHeight="15" x14ac:dyDescent="0.25"/>
  <cols>
    <col min="1" max="1" width="8.28515625" style="25" customWidth="1"/>
    <col min="2" max="2" width="27.7109375" customWidth="1"/>
    <col min="3" max="3" width="57.7109375" customWidth="1"/>
    <col min="4" max="4" width="11" style="27" customWidth="1"/>
    <col min="5" max="5" width="53.140625" style="21" customWidth="1"/>
  </cols>
  <sheetData>
    <row r="1" spans="1:5" s="1" customFormat="1" x14ac:dyDescent="0.25">
      <c r="A1" s="105" t="s">
        <v>29</v>
      </c>
      <c r="B1" s="105"/>
      <c r="C1" s="105"/>
      <c r="D1" s="107"/>
      <c r="E1" s="107"/>
    </row>
    <row r="2" spans="1:5" s="1" customFormat="1" ht="21" customHeight="1" x14ac:dyDescent="0.25">
      <c r="A2" s="106"/>
      <c r="B2" s="106"/>
      <c r="C2" s="106"/>
      <c r="D2" s="108" t="s">
        <v>25</v>
      </c>
      <c r="E2" s="108"/>
    </row>
    <row r="3" spans="1:5" s="3" customFormat="1" ht="15.75" x14ac:dyDescent="0.25">
      <c r="A3" s="72" t="s">
        <v>26</v>
      </c>
      <c r="B3" s="73" t="s">
        <v>27</v>
      </c>
      <c r="C3" s="73" t="s">
        <v>28</v>
      </c>
      <c r="D3" s="74" t="s">
        <v>30</v>
      </c>
      <c r="E3" s="75" t="s">
        <v>14</v>
      </c>
    </row>
    <row r="4" spans="1:5" s="4" customFormat="1" ht="60" x14ac:dyDescent="0.25">
      <c r="A4" s="67" t="s">
        <v>464</v>
      </c>
      <c r="B4" s="2" t="s">
        <v>268</v>
      </c>
      <c r="C4" s="2" t="s">
        <v>31</v>
      </c>
      <c r="D4" s="26"/>
      <c r="E4" s="28"/>
    </row>
    <row r="5" spans="1:5" s="4" customFormat="1" ht="45" x14ac:dyDescent="0.25">
      <c r="A5" s="67" t="s">
        <v>474</v>
      </c>
      <c r="B5" s="2" t="s">
        <v>269</v>
      </c>
      <c r="C5" s="2" t="s">
        <v>270</v>
      </c>
      <c r="D5" s="26"/>
      <c r="E5" s="28"/>
    </row>
    <row r="6" spans="1:5" s="4" customFormat="1" ht="105" x14ac:dyDescent="0.25">
      <c r="A6" s="67" t="s">
        <v>465</v>
      </c>
      <c r="B6" s="2" t="s">
        <v>32</v>
      </c>
      <c r="C6" s="2" t="s">
        <v>33</v>
      </c>
      <c r="D6" s="26"/>
      <c r="E6" s="28"/>
    </row>
    <row r="7" spans="1:5" s="4" customFormat="1" ht="45" x14ac:dyDescent="0.25">
      <c r="A7" s="67" t="s">
        <v>475</v>
      </c>
      <c r="B7" s="2" t="s">
        <v>34</v>
      </c>
      <c r="C7" s="2" t="s">
        <v>35</v>
      </c>
      <c r="D7" s="26"/>
      <c r="E7" s="28"/>
    </row>
    <row r="8" spans="1:5" s="4" customFormat="1" ht="75" x14ac:dyDescent="0.25">
      <c r="A8" s="67" t="s">
        <v>476</v>
      </c>
      <c r="B8" s="2" t="s">
        <v>36</v>
      </c>
      <c r="C8" s="2" t="s">
        <v>37</v>
      </c>
      <c r="D8" s="26"/>
      <c r="E8" s="28"/>
    </row>
    <row r="9" spans="1:5" s="4" customFormat="1" ht="195" x14ac:dyDescent="0.25">
      <c r="A9" s="67" t="s">
        <v>477</v>
      </c>
      <c r="B9" s="2" t="s">
        <v>38</v>
      </c>
      <c r="C9" s="2" t="s">
        <v>39</v>
      </c>
      <c r="D9" s="26"/>
      <c r="E9" s="28"/>
    </row>
    <row r="10" spans="1:5" s="4" customFormat="1" ht="30" x14ac:dyDescent="0.25">
      <c r="A10" s="67" t="s">
        <v>478</v>
      </c>
      <c r="B10" s="2" t="s">
        <v>40</v>
      </c>
      <c r="C10" s="2" t="s">
        <v>41</v>
      </c>
      <c r="D10" s="26"/>
      <c r="E10" s="28"/>
    </row>
    <row r="11" spans="1:5" s="4" customFormat="1" x14ac:dyDescent="0.25">
      <c r="A11" s="5"/>
      <c r="B11" s="2"/>
      <c r="C11" s="2"/>
      <c r="D11" s="26"/>
      <c r="E11" s="28"/>
    </row>
  </sheetData>
  <mergeCells count="3">
    <mergeCell ref="A1:C2"/>
    <mergeCell ref="D1:E1"/>
    <mergeCell ref="D2:E2"/>
  </mergeCells>
  <dataValidations count="2">
    <dataValidation type="list" allowBlank="1" showInputMessage="1" showErrorMessage="1" sqref="D11">
      <formula1>"0,1,2,3"</formula1>
    </dataValidation>
    <dataValidation type="list" allowBlank="1" showInputMessage="1" showErrorMessage="1" sqref="D4:D10">
      <formula1>"0,1,2"</formula1>
    </dataValidation>
  </dataValidations>
  <pageMargins left="0.25" right="0.25" top="0.5" bottom="0.5" header="0.25" footer="0.3"/>
  <pageSetup paperSize="5" scale="85" orientation="landscape" r:id="rId1"/>
  <headerFooter>
    <oddHeader>&amp;L&amp;"-,Bold"&amp;14ESAS Requirements</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7" zoomScaleNormal="100" workbookViewId="0">
      <selection activeCell="D17" sqref="D17"/>
    </sheetView>
  </sheetViews>
  <sheetFormatPr defaultRowHeight="15" x14ac:dyDescent="0.25"/>
  <cols>
    <col min="1" max="1" width="8.28515625" style="25" customWidth="1"/>
    <col min="2" max="2" width="27.7109375" customWidth="1"/>
    <col min="3" max="3" width="57.7109375" customWidth="1"/>
    <col min="4" max="4" width="11" style="27" customWidth="1"/>
    <col min="5" max="5" width="53.140625" style="38" customWidth="1"/>
  </cols>
  <sheetData>
    <row r="1" spans="1:5" s="1" customFormat="1" x14ac:dyDescent="0.25">
      <c r="A1" s="105" t="s">
        <v>42</v>
      </c>
      <c r="B1" s="105"/>
      <c r="C1" s="105"/>
      <c r="D1" s="107"/>
      <c r="E1" s="107"/>
    </row>
    <row r="2" spans="1:5" s="1" customFormat="1" ht="21" customHeight="1" x14ac:dyDescent="0.25">
      <c r="A2" s="106"/>
      <c r="B2" s="106"/>
      <c r="C2" s="106"/>
      <c r="D2" s="109" t="s">
        <v>25</v>
      </c>
      <c r="E2" s="109"/>
    </row>
    <row r="3" spans="1:5" s="3" customFormat="1" ht="15.75" x14ac:dyDescent="0.25">
      <c r="A3" s="69" t="s">
        <v>26</v>
      </c>
      <c r="B3" s="68" t="s">
        <v>27</v>
      </c>
      <c r="C3" s="68" t="s">
        <v>28</v>
      </c>
      <c r="D3" s="70" t="s">
        <v>30</v>
      </c>
      <c r="E3" s="68" t="s">
        <v>14</v>
      </c>
    </row>
    <row r="4" spans="1:5" s="4" customFormat="1" x14ac:dyDescent="0.25">
      <c r="A4" s="110" t="s">
        <v>43</v>
      </c>
      <c r="B4" s="111"/>
      <c r="C4" s="2"/>
      <c r="D4" s="26"/>
      <c r="E4" s="37"/>
    </row>
    <row r="5" spans="1:5" s="4" customFormat="1" ht="60" x14ac:dyDescent="0.25">
      <c r="A5" s="71" t="s">
        <v>449</v>
      </c>
      <c r="B5" s="2" t="s">
        <v>44</v>
      </c>
      <c r="C5" s="2" t="s">
        <v>45</v>
      </c>
      <c r="D5" s="26"/>
      <c r="E5" s="37"/>
    </row>
    <row r="6" spans="1:5" s="4" customFormat="1" ht="30" x14ac:dyDescent="0.25">
      <c r="A6" s="71" t="s">
        <v>450</v>
      </c>
      <c r="B6" s="2" t="s">
        <v>46</v>
      </c>
      <c r="C6" s="2" t="s">
        <v>47</v>
      </c>
      <c r="D6" s="36"/>
      <c r="E6" s="39" t="s">
        <v>467</v>
      </c>
    </row>
    <row r="7" spans="1:5" s="4" customFormat="1" ht="30" x14ac:dyDescent="0.25">
      <c r="A7" s="71" t="s">
        <v>451</v>
      </c>
      <c r="B7" s="2" t="s">
        <v>48</v>
      </c>
      <c r="C7" s="2" t="s">
        <v>49</v>
      </c>
      <c r="D7" s="26"/>
      <c r="E7" s="37"/>
    </row>
    <row r="8" spans="1:5" s="4" customFormat="1" ht="30" x14ac:dyDescent="0.25">
      <c r="A8" s="71" t="s">
        <v>452</v>
      </c>
      <c r="B8" s="2" t="s">
        <v>50</v>
      </c>
      <c r="C8" s="2" t="s">
        <v>51</v>
      </c>
      <c r="D8" s="36"/>
      <c r="E8" s="39" t="s">
        <v>468</v>
      </c>
    </row>
    <row r="9" spans="1:5" s="4" customFormat="1" ht="30" x14ac:dyDescent="0.25">
      <c r="A9" s="71" t="s">
        <v>453</v>
      </c>
      <c r="B9" s="2" t="s">
        <v>52</v>
      </c>
      <c r="C9" s="2" t="s">
        <v>53</v>
      </c>
      <c r="D9" s="26"/>
      <c r="E9" s="37"/>
    </row>
    <row r="10" spans="1:5" s="4" customFormat="1" ht="30" x14ac:dyDescent="0.25">
      <c r="A10" s="71" t="s">
        <v>454</v>
      </c>
      <c r="B10" s="2" t="s">
        <v>54</v>
      </c>
      <c r="C10" s="2" t="s">
        <v>55</v>
      </c>
      <c r="D10" s="36"/>
      <c r="E10" s="39" t="s">
        <v>469</v>
      </c>
    </row>
    <row r="11" spans="1:5" s="4" customFormat="1" ht="45" x14ac:dyDescent="0.25">
      <c r="A11" s="71" t="s">
        <v>455</v>
      </c>
      <c r="B11" s="2" t="s">
        <v>56</v>
      </c>
      <c r="C11" s="2" t="s">
        <v>57</v>
      </c>
      <c r="D11" s="36"/>
      <c r="E11" s="39" t="s">
        <v>470</v>
      </c>
    </row>
    <row r="12" spans="1:5" s="4" customFormat="1" ht="30" x14ac:dyDescent="0.25">
      <c r="A12" s="71" t="s">
        <v>456</v>
      </c>
      <c r="B12" s="2" t="s">
        <v>58</v>
      </c>
      <c r="C12" s="2" t="s">
        <v>59</v>
      </c>
      <c r="D12" s="36"/>
      <c r="E12" s="39" t="s">
        <v>471</v>
      </c>
    </row>
    <row r="13" spans="1:5" s="4" customFormat="1" ht="45" x14ac:dyDescent="0.25">
      <c r="A13" s="71" t="s">
        <v>457</v>
      </c>
      <c r="B13" s="2" t="s">
        <v>60</v>
      </c>
      <c r="C13" s="2" t="s">
        <v>61</v>
      </c>
      <c r="D13" s="26"/>
      <c r="E13" s="37"/>
    </row>
    <row r="14" spans="1:5" s="4" customFormat="1" ht="30" x14ac:dyDescent="0.25">
      <c r="A14" s="71" t="s">
        <v>458</v>
      </c>
      <c r="B14" s="2" t="s">
        <v>62</v>
      </c>
      <c r="C14" s="2" t="s">
        <v>63</v>
      </c>
      <c r="D14" s="26"/>
      <c r="E14" s="37"/>
    </row>
    <row r="15" spans="1:5" s="4" customFormat="1" x14ac:dyDescent="0.25">
      <c r="A15" s="71" t="s">
        <v>459</v>
      </c>
      <c r="B15" s="2" t="s">
        <v>64</v>
      </c>
      <c r="C15" s="2" t="s">
        <v>65</v>
      </c>
      <c r="D15" s="26"/>
      <c r="E15" s="37"/>
    </row>
    <row r="16" spans="1:5" s="4" customFormat="1" x14ac:dyDescent="0.25">
      <c r="A16" s="71" t="s">
        <v>460</v>
      </c>
      <c r="B16" s="2" t="s">
        <v>66</v>
      </c>
      <c r="C16" s="2" t="s">
        <v>67</v>
      </c>
      <c r="D16" s="26"/>
      <c r="E16" s="37"/>
    </row>
    <row r="17" spans="1:5" s="4" customFormat="1" ht="45" x14ac:dyDescent="0.25">
      <c r="A17" s="71" t="s">
        <v>461</v>
      </c>
      <c r="B17" s="2" t="s">
        <v>68</v>
      </c>
      <c r="C17" s="2" t="s">
        <v>69</v>
      </c>
      <c r="D17" s="26"/>
      <c r="E17" s="37"/>
    </row>
    <row r="18" spans="1:5" s="4" customFormat="1" ht="30" x14ac:dyDescent="0.25">
      <c r="A18" s="71" t="s">
        <v>462</v>
      </c>
      <c r="B18" s="2" t="s">
        <v>70</v>
      </c>
      <c r="C18" s="2" t="s">
        <v>71</v>
      </c>
      <c r="D18" s="26"/>
      <c r="E18" s="37"/>
    </row>
    <row r="19" spans="1:5" s="4" customFormat="1" x14ac:dyDescent="0.25">
      <c r="A19" s="40"/>
      <c r="B19" s="2"/>
      <c r="C19" s="2"/>
      <c r="D19" s="26"/>
      <c r="E19" s="37"/>
    </row>
    <row r="20" spans="1:5" s="4" customFormat="1" x14ac:dyDescent="0.25">
      <c r="A20" s="110" t="s">
        <v>72</v>
      </c>
      <c r="B20" s="111"/>
      <c r="C20" s="2"/>
      <c r="D20" s="26"/>
      <c r="E20" s="37"/>
    </row>
    <row r="21" spans="1:5" s="4" customFormat="1" ht="30" x14ac:dyDescent="0.25">
      <c r="A21" s="40" t="s">
        <v>463</v>
      </c>
      <c r="B21" s="2" t="s">
        <v>73</v>
      </c>
      <c r="C21" s="2" t="s">
        <v>74</v>
      </c>
      <c r="D21" s="26"/>
      <c r="E21" s="37"/>
    </row>
    <row r="22" spans="1:5" s="4" customFormat="1" x14ac:dyDescent="0.25">
      <c r="A22" s="40"/>
      <c r="B22" s="2"/>
      <c r="C22" s="2"/>
      <c r="D22" s="26"/>
      <c r="E22" s="37"/>
    </row>
    <row r="23" spans="1:5" s="4" customFormat="1" x14ac:dyDescent="0.25">
      <c r="A23" s="40"/>
      <c r="B23" s="2"/>
      <c r="C23" s="2"/>
      <c r="D23" s="26"/>
      <c r="E23" s="37"/>
    </row>
    <row r="24" spans="1:5" s="4" customFormat="1" x14ac:dyDescent="0.25">
      <c r="A24" s="40"/>
      <c r="B24" s="2"/>
      <c r="C24" s="2"/>
      <c r="D24" s="26"/>
      <c r="E24" s="37"/>
    </row>
  </sheetData>
  <mergeCells count="5">
    <mergeCell ref="A1:C2"/>
    <mergeCell ref="D1:E1"/>
    <mergeCell ref="D2:E2"/>
    <mergeCell ref="A20:B20"/>
    <mergeCell ref="A4:B4"/>
  </mergeCells>
  <dataValidations count="2">
    <dataValidation type="list" allowBlank="1" showInputMessage="1" showErrorMessage="1" sqref="D22:D24">
      <formula1>"0,1,2,3"</formula1>
    </dataValidation>
    <dataValidation type="list" allowBlank="1" showInputMessage="1" showErrorMessage="1" sqref="D5 D7 D9 D13:D18 D21">
      <formula1>"0,1,2"</formula1>
    </dataValidation>
  </dataValidations>
  <pageMargins left="0.25" right="0.25" top="0.5" bottom="0.5" header="0.25" footer="0.3"/>
  <pageSetup paperSize="5" scale="85" orientation="landscape" r:id="rId1"/>
  <headerFooter>
    <oddHeader>&amp;L&amp;"-,Bold"&amp;14ESAS Requirements</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7DDA5605F73642913F1D1AA3741D6A" ma:contentTypeVersion="2" ma:contentTypeDescription="Create a new document." ma:contentTypeScope="" ma:versionID="3500d2353898f6423d76c7bbb75592a8">
  <xsd:schema xmlns:xsd="http://www.w3.org/2001/XMLSchema" xmlns:xs="http://www.w3.org/2001/XMLSchema" xmlns:p="http://schemas.microsoft.com/office/2006/metadata/properties" xmlns:ns2="ba36de65-56d3-4e66-a3c3-1ffee142ad08" targetNamespace="http://schemas.microsoft.com/office/2006/metadata/properties" ma:root="true" ma:fieldsID="c4a05187fb78cfe2e36780e1cbc81de2" ns2:_="">
    <xsd:import namespace="ba36de65-56d3-4e66-a3c3-1ffee142ad0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6de65-56d3-4e66-a3c3-1ffee142a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461E54-1548-4007-9EA3-B76D8953D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6de65-56d3-4e66-a3c3-1ffee142ad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2AC160-3A85-495B-9A58-DDD398B90CC1}">
  <ds:schemaRefs>
    <ds:schemaRef ds:uri="http://schemas.microsoft.com/sharepoint/v3/contenttype/forms"/>
  </ds:schemaRefs>
</ds:datastoreItem>
</file>

<file path=customXml/itemProps3.xml><?xml version="1.0" encoding="utf-8"?>
<ds:datastoreItem xmlns:ds="http://schemas.openxmlformats.org/officeDocument/2006/customXml" ds:itemID="{464DB760-51FE-4C2A-B7EB-B45F0B07CD3A}">
  <ds:schemaRefs>
    <ds:schemaRef ds:uri="ba36de65-56d3-4e66-a3c3-1ffee142ad08"/>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vt:lpstr>
      <vt:lpstr>Instructions</vt:lpstr>
      <vt:lpstr>Functional Req Response</vt:lpstr>
      <vt:lpstr>Technical Req Response</vt:lpstr>
      <vt:lpstr>Service Req Response</vt:lpstr>
      <vt:lpstr>'Functional Req Response'!Print_Titles</vt:lpstr>
      <vt:lpstr>'Service Req Response'!Print_Titles</vt:lpstr>
      <vt:lpstr>'Technical Req Response'!Print_Titles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April Jones</dc:creator>
  <cp:keywords/>
  <dc:description/>
  <cp:lastModifiedBy>Wright, Joe P</cp:lastModifiedBy>
  <cp:revision/>
  <cp:lastPrinted>2018-02-12T15:10:30Z</cp:lastPrinted>
  <dcterms:created xsi:type="dcterms:W3CDTF">2017-02-22T20:35:18Z</dcterms:created>
  <dcterms:modified xsi:type="dcterms:W3CDTF">2018-02-12T15:10:38Z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0x010100C07DDA5605F73642913F1D1AA3741D6A</vt:lpwstr>
  </property>
</Properties>
</file>