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J:\Statewide Research\Grant Funding Program\GRANT CONTRACT FILES\FY22-23 Grants\BRAC Work Files\BRAC Budget Forms\"/>
    </mc:Choice>
  </mc:AlternateContent>
  <xr:revisionPtr revIDLastSave="0" documentId="13_ncr:1_{DA3A6336-9BF1-4148-9E94-1E99801D0E48}" xr6:coauthVersionLast="47" xr6:coauthVersionMax="47" xr10:uidLastSave="{00000000-0000-0000-0000-000000000000}"/>
  <bookViews>
    <workbookView xWindow="-108" yWindow="-108" windowWidth="23256" windowHeight="12576" activeTab="4" xr2:uid="{7D17983B-1EE2-4F1E-9B4A-D2B1F9DF269F}"/>
  </bookViews>
  <sheets>
    <sheet name="Grant Budget Summary" sheetId="1" r:id="rId1"/>
    <sheet name="State Fiscal Year One Narrative" sheetId="2" r:id="rId2"/>
    <sheet name="State Fiscal Year One Narra (2)" sheetId="4" state="hidden" r:id="rId3"/>
    <sheet name="State Fiscal Year Two Narr" sheetId="10" r:id="rId4"/>
    <sheet name="State Fiscal Year Three Narr" sheetId="11" r:id="rId5"/>
  </sheets>
  <definedNames>
    <definedName name="_xlnm.Print_Titles" localSheetId="1">'State Fiscal Year One Narrative'!$1:$2</definedName>
    <definedName name="_xlnm.Print_Titles" localSheetId="4">'State Fiscal Year Three Narr'!$1:$2</definedName>
    <definedName name="_xlnm.Print_Titles" localSheetId="3">'State Fiscal Year Two Narr'!$1:$2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 i="11" l="1"/>
  <c r="G8" i="11"/>
  <c r="G9" i="11"/>
  <c r="G10" i="11"/>
  <c r="G7" i="2"/>
  <c r="G8" i="2"/>
  <c r="G9" i="2"/>
  <c r="G10" i="2"/>
  <c r="G6" i="11"/>
  <c r="G6" i="2"/>
  <c r="G10" i="10"/>
  <c r="G9" i="10"/>
  <c r="G8" i="10"/>
  <c r="G7" i="10"/>
  <c r="G6" i="10"/>
  <c r="D14" i="1"/>
  <c r="D12" i="1"/>
  <c r="D11" i="1"/>
  <c r="D10" i="1"/>
  <c r="D9" i="1"/>
  <c r="D8" i="1"/>
  <c r="D7" i="1"/>
  <c r="D6" i="1"/>
  <c r="C14" i="1"/>
  <c r="C12" i="1"/>
  <c r="C11" i="1"/>
  <c r="C10" i="1"/>
  <c r="C9" i="1"/>
  <c r="C8" i="1"/>
  <c r="C7" i="1"/>
  <c r="C6" i="1"/>
  <c r="J10" i="11"/>
  <c r="J9" i="11"/>
  <c r="J8" i="11"/>
  <c r="K8" i="11" s="1"/>
  <c r="J7" i="11"/>
  <c r="J6" i="11"/>
  <c r="J10" i="10"/>
  <c r="J9" i="10"/>
  <c r="J8" i="10"/>
  <c r="J7" i="10"/>
  <c r="J6" i="10"/>
  <c r="B14" i="1"/>
  <c r="B12" i="1"/>
  <c r="B11" i="1"/>
  <c r="B10" i="1"/>
  <c r="B9" i="1"/>
  <c r="B8" i="1"/>
  <c r="B7" i="1"/>
  <c r="B6" i="1"/>
  <c r="K9" i="11" l="1"/>
  <c r="K6" i="11"/>
  <c r="K10" i="11"/>
  <c r="K7" i="11"/>
  <c r="K6" i="10"/>
  <c r="K10" i="10"/>
  <c r="K7" i="10"/>
  <c r="K8" i="10"/>
  <c r="K9" i="10"/>
  <c r="J10" i="2"/>
  <c r="K10" i="2" s="1"/>
  <c r="J9" i="2"/>
  <c r="K9" i="2" s="1"/>
  <c r="J8" i="2"/>
  <c r="K8" i="2" s="1"/>
  <c r="J7" i="2"/>
  <c r="K7" i="2" s="1"/>
  <c r="J6" i="2"/>
  <c r="K6" i="2" s="1"/>
  <c r="K11" i="11" l="1"/>
  <c r="D5" i="1" s="1"/>
  <c r="K11" i="10"/>
  <c r="C5" i="1" s="1"/>
  <c r="K11" i="2"/>
  <c r="B5" i="1" s="1"/>
  <c r="B13" i="1" s="1"/>
  <c r="K12" i="4"/>
  <c r="M11" i="4"/>
  <c r="M10" i="4"/>
  <c r="M9" i="4"/>
  <c r="M8" i="4"/>
  <c r="M7" i="4"/>
  <c r="M6" i="4"/>
  <c r="E14" i="1" l="1"/>
  <c r="D13" i="1"/>
  <c r="D16" i="1" s="1"/>
  <c r="C13" i="1"/>
  <c r="C16" i="1" s="1"/>
  <c r="E12" i="1"/>
  <c r="E11" i="1"/>
  <c r="E10" i="1"/>
  <c r="E9" i="1"/>
  <c r="E8" i="1"/>
  <c r="E7" i="1"/>
  <c r="E6" i="1"/>
  <c r="E5" i="1"/>
  <c r="E13" i="1" l="1"/>
  <c r="E16" i="1" s="1"/>
  <c r="B16" i="1"/>
</calcChain>
</file>

<file path=xl/sharedStrings.xml><?xml version="1.0" encoding="utf-8"?>
<sst xmlns="http://schemas.openxmlformats.org/spreadsheetml/2006/main" count="152" uniqueCount="74">
  <si>
    <t>TOTAL BUDGET</t>
  </si>
  <si>
    <t>BUDGET CATEGORY</t>
  </si>
  <si>
    <t>Personnel /
Fringe Benefits</t>
  </si>
  <si>
    <t>Equipment</t>
  </si>
  <si>
    <t>Supplies</t>
  </si>
  <si>
    <t xml:space="preserve">Travel </t>
  </si>
  <si>
    <t>Patient Care Costs</t>
  </si>
  <si>
    <t xml:space="preserve">DIRECT COST  
SUB-TOTAL: </t>
  </si>
  <si>
    <t xml:space="preserve">TOTAL: </t>
  </si>
  <si>
    <t>Name</t>
  </si>
  <si>
    <t>Role on Project</t>
  </si>
  <si>
    <t>% Effort on Project</t>
  </si>
  <si>
    <t>Annual Base Salary</t>
  </si>
  <si>
    <t>Total</t>
  </si>
  <si>
    <t>TOTAL PERSONNEL COST:</t>
  </si>
  <si>
    <t># Months Prorated This Fiscal Year</t>
  </si>
  <si>
    <t>Grant Budget Summary</t>
  </si>
  <si>
    <t>INSTRUCTIONS:  The budget must include the entire proposed project cost broken down by category and state fiscal year (July 1 – June 30). Complete the appropriate number of columns below as appropriate for the term of your grant award.  The total budget may not exceed the award amount and should be rounded to the nearest whole dollar amount.  Budget Narrative amounts may be calculated using exact dollars and cents.  Contractual Costs requires additional forms and prior approval, including a copy of the draft/proposed subcontract.  Budget categories may not be altered, combine or revised. Contact your Grant Manager for assistance.</t>
  </si>
  <si>
    <t>GRANTEE</t>
  </si>
  <si>
    <t>Signature of Authorized Official</t>
  </si>
  <si>
    <t>Name:</t>
  </si>
  <si>
    <t>Title:</t>
  </si>
  <si>
    <t>Date:</t>
  </si>
  <si>
    <t>FLORIDA DEPARTMENT OF HEALTH</t>
  </si>
  <si>
    <t>Bonnie Gaughan-Bailey, MPA, ASQ-CQIA</t>
  </si>
  <si>
    <t>Deputy Director, Public Health Research</t>
  </si>
  <si>
    <t>Biomedical Research Section</t>
  </si>
  <si>
    <t>ATTACHMENT V</t>
  </si>
  <si>
    <t>GRANT BUDGET NARRATIVE - FISCAL YEAR ONE 2021-2022</t>
  </si>
  <si>
    <t xml:space="preserve">The budget narrative section must provide a cost breakdown for each budget category by state fiscal year for the entire grant period.  The numbers in the budget narrative should coincide with the total budget by year and category as shown in Budget Summary (above).  Please justify expenditures in each category as it relates to the project.  Where appropriate, include details that show how the estimated cost was calculated.  Insert additional rows as necessary. </t>
  </si>
  <si>
    <t>Project Salary 
(Column D x E)</t>
  </si>
  <si>
    <t>Project Fringe (Column G + H)</t>
  </si>
  <si>
    <t>Fringe 
% only (Column F x %) *</t>
  </si>
  <si>
    <t>Fringe Rate or Fixed Amount only (Show Calc Below)*</t>
  </si>
  <si>
    <t xml:space="preserve"> </t>
  </si>
  <si>
    <t>Personnel/Fringe</t>
  </si>
  <si>
    <t>Type of Appointment 
(# Months)</t>
  </si>
  <si>
    <t>Fringe Rate or Fixed Amount only 
(Show Calc Below)*</t>
  </si>
  <si>
    <t>Principal Investigator</t>
  </si>
  <si>
    <t>12 months</t>
  </si>
  <si>
    <t>Dr. Wilson brings 15 years of experience as a principal investigator over similar projects at the University of Sunshine.  He will provide 10% effort toward the ABC Grant Project with oversight of two graduate students and one research assistant.  Fringe includes a percentage as follows (insert WC ___%, FICA ____%, FUTA ____%, etc. ) at a blended total of 18.00%.  An additional flat rate amountof $2387.00 covers monthly premiums for health, life, disability, and dental.  The total monthly Fringe is $5807.00 x 10% effort = $580.70. _______.</t>
  </si>
  <si>
    <t>Project Fringe Total (Column 
H + I x %Effort)</t>
  </si>
  <si>
    <t>Total Personnel &amp; Fringe 
(Column 
G + J)</t>
  </si>
  <si>
    <t>Consultant</t>
  </si>
  <si>
    <t>Consortium/Contractual</t>
  </si>
  <si>
    <t>Travel</t>
  </si>
  <si>
    <t>Other Expenses</t>
  </si>
  <si>
    <t>Indirect</t>
  </si>
  <si>
    <t xml:space="preserve">Consultant </t>
  </si>
  <si>
    <t>Consortium / 
Contractual</t>
  </si>
  <si>
    <t>Patient Care</t>
  </si>
  <si>
    <t>Indirect Rate:
(Enter % Below)</t>
  </si>
  <si>
    <t>Example: Jim Wilson, PhD</t>
  </si>
  <si>
    <t>FISCAL YEAR TWO
2023-2024 BUDGET 
(7/1/23-6/30/24)</t>
  </si>
  <si>
    <t>GRANT BUDGET NARRATIVE - FISCAL YEAR ONE 2022-2023</t>
  </si>
  <si>
    <t>12 month budget</t>
  </si>
  <si>
    <t>GRANT BUDGET NARRATIVE - FISCAL YEAR THREE 2024-2025</t>
  </si>
  <si>
    <t>GRANT BUDGET NARRATIVE - FISCAL YEAR TWO 2023-2024</t>
  </si>
  <si>
    <t>Project Salary Total
(Salary x % Effort)</t>
  </si>
  <si>
    <t>Fringe Fixed/Flat Rate only 
(Show Calc Below)*</t>
  </si>
  <si>
    <t>Project Fringe Total (Add Column 
H + I x %Effort)</t>
  </si>
  <si>
    <t>Use this column if you calcualte all fringe by a % rate.</t>
  </si>
  <si>
    <t>Enter the flat rate/amount of fringe items, i.e. Health</t>
  </si>
  <si>
    <t>Add Fringe % amount plus Fringe Flat Rate amount; multiply by % Effort; enter here.</t>
  </si>
  <si>
    <t>Attachment V.a.</t>
  </si>
  <si>
    <t>ATTACHMENT V.b.</t>
  </si>
  <si>
    <t xml:space="preserve">FISCAL YEAR ONE
2022-2023 BUDGET
(3/1/23-6/30/23) </t>
  </si>
  <si>
    <t>FISCAL YEAR THREE
2024-2025 BUDGET
(7/1/24-2/28/25)</t>
  </si>
  <si>
    <t>4 Month Budget</t>
  </si>
  <si>
    <t>Project Salary Total
(Salary/12 mo x 4 mo x % Effort)</t>
  </si>
  <si>
    <t>Fringe 
% only (Column G x Fringe%) *</t>
  </si>
  <si>
    <t>8 month budget</t>
  </si>
  <si>
    <t>Project Salary Total
(Salary/12 mo x 8 mo x % Effort)</t>
  </si>
  <si>
    <t>Describe the role on the project, percent of effort, qualifications, and any other specific rates or cost break down to justify your costs above.  Insert additional rows as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</si>
</sst>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quot;$&quot;#,##0.00"/>
  </numFmts>
  <fonts count="18" x14ac:knownFonts="1">
    <font>
      <sz val="11"/>
      <color theme="1"/>
      <name val="Calibri"/>
      <family val="2"/>
      <scheme val="minor"/>
    </font>
    <font>
      <sz val="11"/>
      <color theme="1"/>
      <name val="Calibri"/>
      <family val="2"/>
      <scheme val="minor"/>
    </font>
    <font>
      <b/>
      <sz val="10"/>
      <color theme="1"/>
      <name val="Arial"/>
      <family val="2"/>
    </font>
    <font>
      <b/>
      <sz val="11"/>
      <color rgb="FFFFFFFF"/>
      <name val="Calibri"/>
      <family val="2"/>
    </font>
    <font>
      <b/>
      <sz val="11"/>
      <color theme="1"/>
      <name val="Calibri"/>
      <family val="2"/>
    </font>
    <font>
      <sz val="11"/>
      <color theme="1"/>
      <name val="Calibri"/>
      <family val="2"/>
    </font>
    <font>
      <b/>
      <i/>
      <sz val="11"/>
      <color theme="1"/>
      <name val="Calibri"/>
      <family val="2"/>
      <scheme val="minor"/>
    </font>
    <font>
      <b/>
      <sz val="14"/>
      <color theme="1"/>
      <name val="Arial"/>
      <family val="2"/>
    </font>
    <font>
      <b/>
      <sz val="16"/>
      <color theme="1"/>
      <name val="Arial"/>
      <family val="2"/>
    </font>
    <font>
      <sz val="11"/>
      <color theme="1"/>
      <name val="Arial"/>
      <family val="2"/>
    </font>
    <font>
      <b/>
      <sz val="11"/>
      <name val="Arial"/>
      <family val="2"/>
    </font>
    <font>
      <sz val="16"/>
      <color theme="1"/>
      <name val="Arial"/>
      <family val="2"/>
    </font>
    <font>
      <i/>
      <sz val="10"/>
      <color rgb="FFFF0000"/>
      <name val="Arial"/>
      <family val="2"/>
    </font>
    <font>
      <sz val="14"/>
      <color theme="1"/>
      <name val="Arial"/>
      <family val="2"/>
    </font>
    <font>
      <b/>
      <sz val="14"/>
      <color theme="1"/>
      <name val="Arial Narrow"/>
      <family val="2"/>
    </font>
    <font>
      <sz val="14"/>
      <color theme="1"/>
      <name val="Arial Narrow"/>
      <family val="2"/>
    </font>
    <font>
      <sz val="14"/>
      <color theme="1"/>
      <name val="Calibri"/>
      <family val="2"/>
      <scheme val="minor"/>
    </font>
    <font>
      <b/>
      <sz val="14"/>
      <color theme="1"/>
      <name val="Calibri"/>
      <family val="2"/>
      <scheme val="minor"/>
    </font>
  </fonts>
  <fills count="7">
    <fill>
      <patternFill patternType="none"/>
    </fill>
    <fill>
      <patternFill patternType="gray125"/>
    </fill>
    <fill>
      <patternFill patternType="solid">
        <fgColor rgb="FFCCFF99"/>
        <bgColor indexed="64"/>
      </patternFill>
    </fill>
    <fill>
      <patternFill patternType="solid">
        <fgColor rgb="FF4F81BD"/>
        <bgColor indexed="64"/>
      </patternFill>
    </fill>
    <fill>
      <patternFill patternType="solid">
        <fgColor theme="0" tint="-4.9989318521683403E-2"/>
        <bgColor indexed="64"/>
      </patternFill>
    </fill>
    <fill>
      <patternFill patternType="mediumGray">
        <bgColor rgb="FFCCFF99"/>
      </patternFill>
    </fill>
    <fill>
      <patternFill patternType="solid">
        <fgColor indexed="65"/>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27">
    <xf numFmtId="0" fontId="0" fillId="0" borderId="0" xfId="0"/>
    <xf numFmtId="0" fontId="3" fillId="3" borderId="5" xfId="0" applyFont="1" applyFill="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164" fontId="5" fillId="0" borderId="5" xfId="0" applyNumberFormat="1" applyFont="1" applyBorder="1" applyAlignment="1">
      <alignment vertical="center" wrapText="1"/>
    </xf>
    <xf numFmtId="165" fontId="5" fillId="0" borderId="5" xfId="0" applyNumberFormat="1" applyFont="1" applyBorder="1" applyAlignment="1">
      <alignment vertical="center" wrapText="1"/>
    </xf>
    <xf numFmtId="165" fontId="4" fillId="2" borderId="5" xfId="0" applyNumberFormat="1" applyFont="1" applyFill="1" applyBorder="1" applyAlignment="1">
      <alignment vertical="center" wrapText="1"/>
    </xf>
    <xf numFmtId="0" fontId="6" fillId="0" borderId="0" xfId="0" applyFont="1"/>
    <xf numFmtId="0" fontId="0" fillId="0" borderId="0" xfId="0" applyProtection="1">
      <protection locked="0"/>
    </xf>
    <xf numFmtId="0" fontId="9" fillId="0" borderId="5" xfId="0" applyFont="1" applyBorder="1" applyAlignment="1" applyProtection="1">
      <alignment vertical="center" wrapText="1"/>
      <protection locked="0"/>
    </xf>
    <xf numFmtId="0" fontId="9" fillId="4" borderId="5" xfId="0" applyFont="1" applyFill="1" applyBorder="1" applyAlignment="1" applyProtection="1">
      <alignment vertical="center" wrapText="1"/>
    </xf>
    <xf numFmtId="165" fontId="9" fillId="0" borderId="5" xfId="0" applyNumberFormat="1" applyFont="1" applyBorder="1" applyAlignment="1" applyProtection="1">
      <alignment vertical="center" wrapText="1"/>
      <protection locked="0"/>
    </xf>
    <xf numFmtId="10" fontId="9" fillId="0" borderId="5" xfId="0" applyNumberFormat="1" applyFont="1" applyBorder="1" applyAlignment="1" applyProtection="1">
      <alignment vertical="center" wrapText="1"/>
      <protection locked="0"/>
    </xf>
    <xf numFmtId="165" fontId="9" fillId="4" borderId="5" xfId="0" applyNumberFormat="1" applyFont="1" applyFill="1" applyBorder="1" applyAlignment="1" applyProtection="1">
      <alignment vertical="center" wrapText="1"/>
    </xf>
    <xf numFmtId="0" fontId="9" fillId="0" borderId="10" xfId="0" applyFont="1" applyBorder="1" applyAlignment="1" applyProtection="1">
      <alignment vertical="center" wrapText="1"/>
      <protection locked="0"/>
    </xf>
    <xf numFmtId="0" fontId="9" fillId="4" borderId="10" xfId="0" applyFont="1" applyFill="1" applyBorder="1" applyAlignment="1" applyProtection="1">
      <alignment vertical="center" wrapText="1"/>
    </xf>
    <xf numFmtId="165" fontId="9" fillId="0" borderId="10" xfId="0" applyNumberFormat="1" applyFont="1" applyBorder="1" applyAlignment="1" applyProtection="1">
      <alignment vertical="center" wrapText="1"/>
      <protection locked="0"/>
    </xf>
    <xf numFmtId="10" fontId="9" fillId="0" borderId="10" xfId="0" applyNumberFormat="1" applyFont="1" applyBorder="1" applyAlignment="1" applyProtection="1">
      <alignment vertical="center" wrapText="1"/>
      <protection locked="0"/>
    </xf>
    <xf numFmtId="0" fontId="10" fillId="2" borderId="5" xfId="0" applyFont="1" applyFill="1" applyBorder="1" applyAlignment="1" applyProtection="1">
      <alignment horizontal="center" vertical="center" wrapText="1"/>
    </xf>
    <xf numFmtId="0" fontId="9" fillId="0" borderId="0" xfId="0" applyFont="1"/>
    <xf numFmtId="0" fontId="9" fillId="0" borderId="0" xfId="0" applyFont="1" applyBorder="1" applyAlignment="1">
      <alignment horizontal="center"/>
    </xf>
    <xf numFmtId="0" fontId="8" fillId="2" borderId="2" xfId="0" applyFont="1" applyFill="1" applyBorder="1" applyAlignment="1" applyProtection="1"/>
    <xf numFmtId="165" fontId="10" fillId="2" borderId="5" xfId="0" applyNumberFormat="1" applyFont="1" applyFill="1" applyBorder="1" applyProtection="1"/>
    <xf numFmtId="0" fontId="11" fillId="2" borderId="2" xfId="0" applyFont="1" applyFill="1" applyBorder="1" applyAlignment="1" applyProtection="1"/>
    <xf numFmtId="0" fontId="9" fillId="0" borderId="0" xfId="0" applyFont="1" applyProtection="1">
      <protection locked="0"/>
    </xf>
    <xf numFmtId="0" fontId="0" fillId="0" borderId="0" xfId="0" applyAlignment="1" applyProtection="1">
      <alignment wrapText="1"/>
      <protection locked="0"/>
    </xf>
    <xf numFmtId="0" fontId="9" fillId="4" borderId="5" xfId="0" applyFont="1" applyFill="1" applyBorder="1" applyAlignment="1" applyProtection="1">
      <alignment vertical="center" wrapText="1"/>
      <protection locked="0"/>
    </xf>
    <xf numFmtId="165" fontId="9" fillId="4" borderId="5" xfId="0" applyNumberFormat="1" applyFont="1" applyFill="1" applyBorder="1" applyAlignment="1" applyProtection="1">
      <alignment vertical="center" wrapText="1"/>
      <protection locked="0"/>
    </xf>
    <xf numFmtId="10" fontId="9" fillId="4" borderId="5" xfId="0" applyNumberFormat="1" applyFont="1" applyFill="1" applyBorder="1" applyAlignment="1" applyProtection="1">
      <alignment vertical="center" wrapText="1"/>
      <protection locked="0"/>
    </xf>
    <xf numFmtId="0" fontId="10" fillId="2" borderId="6"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165" fontId="9" fillId="4" borderId="21" xfId="0" applyNumberFormat="1" applyFont="1" applyFill="1" applyBorder="1" applyAlignment="1" applyProtection="1">
      <alignment vertical="center" wrapText="1"/>
      <protection locked="0"/>
    </xf>
    <xf numFmtId="165" fontId="9" fillId="4" borderId="21" xfId="0" applyNumberFormat="1" applyFont="1" applyFill="1" applyBorder="1" applyAlignment="1" applyProtection="1">
      <alignment vertical="center" wrapText="1"/>
    </xf>
    <xf numFmtId="0" fontId="10" fillId="5" borderId="26" xfId="0" applyFont="1" applyFill="1" applyBorder="1" applyAlignment="1" applyProtection="1">
      <alignment horizontal="center" vertical="center" wrapText="1"/>
    </xf>
    <xf numFmtId="0" fontId="10" fillId="5" borderId="27" xfId="0" applyFont="1" applyFill="1" applyBorder="1" applyAlignment="1" applyProtection="1">
      <alignment horizontal="center" vertical="center" wrapText="1"/>
    </xf>
    <xf numFmtId="0" fontId="10" fillId="5" borderId="2" xfId="0" applyFont="1" applyFill="1" applyBorder="1" applyAlignment="1" applyProtection="1">
      <alignment horizontal="center" vertical="center" wrapText="1"/>
    </xf>
    <xf numFmtId="165" fontId="9" fillId="6" borderId="5" xfId="0" applyNumberFormat="1" applyFont="1" applyFill="1" applyBorder="1" applyAlignment="1" applyProtection="1">
      <alignment vertical="center" wrapText="1"/>
      <protection locked="0"/>
    </xf>
    <xf numFmtId="165" fontId="9" fillId="6" borderId="10" xfId="0" applyNumberFormat="1" applyFont="1" applyFill="1" applyBorder="1" applyAlignment="1" applyProtection="1">
      <alignment vertical="center" wrapText="1"/>
      <protection locked="0"/>
    </xf>
    <xf numFmtId="0" fontId="12" fillId="0" borderId="0" xfId="0" applyFont="1" applyAlignment="1" applyProtection="1">
      <alignment horizontal="center" wrapText="1"/>
      <protection locked="0"/>
    </xf>
    <xf numFmtId="0" fontId="12" fillId="0" borderId="0" xfId="0" applyFont="1" applyAlignment="1" applyProtection="1">
      <alignment wrapText="1"/>
      <protection locked="0"/>
    </xf>
    <xf numFmtId="0" fontId="7" fillId="0" borderId="0" xfId="0" applyFont="1" applyBorder="1" applyAlignment="1">
      <alignment vertical="center" wrapText="1"/>
    </xf>
    <xf numFmtId="0" fontId="7" fillId="0" borderId="0" xfId="0" applyFont="1" applyAlignment="1">
      <alignment wrapText="1"/>
    </xf>
    <xf numFmtId="0" fontId="9" fillId="0" borderId="0" xfId="0" applyFont="1" applyAlignment="1">
      <alignment vertical="top" wrapText="1"/>
    </xf>
    <xf numFmtId="0" fontId="9" fillId="0" borderId="0" xfId="0" applyFont="1" applyBorder="1" applyAlignment="1"/>
    <xf numFmtId="0" fontId="14" fillId="2" borderId="1" xfId="0" applyFont="1" applyFill="1" applyBorder="1" applyAlignment="1">
      <alignment horizontal="justify" vertical="center"/>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4" borderId="4" xfId="0" applyFont="1" applyFill="1" applyBorder="1" applyAlignment="1">
      <alignment horizontal="justify" wrapText="1"/>
    </xf>
    <xf numFmtId="44" fontId="13" fillId="0" borderId="3" xfId="1" applyFont="1" applyBorder="1" applyAlignment="1"/>
    <xf numFmtId="44" fontId="13" fillId="4" borderId="3" xfId="1" applyFont="1" applyFill="1" applyBorder="1" applyAlignment="1"/>
    <xf numFmtId="0" fontId="14" fillId="4" borderId="4" xfId="0" applyFont="1" applyFill="1" applyBorder="1" applyAlignment="1">
      <alignment horizontal="justify"/>
    </xf>
    <xf numFmtId="0" fontId="14" fillId="4" borderId="4" xfId="0" applyFont="1" applyFill="1" applyBorder="1" applyAlignment="1">
      <alignment horizontal="left" wrapText="1"/>
    </xf>
    <xf numFmtId="0" fontId="14" fillId="2" borderId="4" xfId="0" applyFont="1" applyFill="1" applyBorder="1" applyAlignment="1">
      <alignment horizontal="right" wrapText="1"/>
    </xf>
    <xf numFmtId="44" fontId="7" fillId="2" borderId="3" xfId="1" applyFont="1" applyFill="1" applyBorder="1" applyAlignment="1"/>
    <xf numFmtId="10" fontId="15" fillId="2" borderId="1" xfId="0" applyNumberFormat="1" applyFont="1" applyFill="1" applyBorder="1" applyAlignment="1">
      <alignment horizontal="justify"/>
    </xf>
    <xf numFmtId="0" fontId="14" fillId="2" borderId="4" xfId="0" applyFont="1" applyFill="1" applyBorder="1" applyAlignment="1">
      <alignment horizontal="right"/>
    </xf>
    <xf numFmtId="0" fontId="16" fillId="0" borderId="0" xfId="0" applyFont="1"/>
    <xf numFmtId="0" fontId="7" fillId="0" borderId="0" xfId="0" applyFont="1"/>
    <xf numFmtId="0" fontId="13" fillId="0" borderId="0" xfId="0" applyFont="1"/>
    <xf numFmtId="0" fontId="16" fillId="0" borderId="14" xfId="0" applyFont="1" applyBorder="1" applyAlignment="1"/>
    <xf numFmtId="0" fontId="16" fillId="0" borderId="0" xfId="0" applyFont="1" applyBorder="1" applyAlignment="1"/>
    <xf numFmtId="0" fontId="13" fillId="0" borderId="14" xfId="0" applyFont="1" applyBorder="1" applyAlignment="1"/>
    <xf numFmtId="0" fontId="16" fillId="0" borderId="9" xfId="0" applyFont="1" applyBorder="1" applyAlignment="1"/>
    <xf numFmtId="0" fontId="13" fillId="0" borderId="9" xfId="0" applyFont="1" applyBorder="1" applyAlignment="1"/>
    <xf numFmtId="0" fontId="17" fillId="0" borderId="7" xfId="0" applyFont="1" applyBorder="1"/>
    <xf numFmtId="0" fontId="17" fillId="0" borderId="0" xfId="0" applyFont="1" applyBorder="1"/>
    <xf numFmtId="0" fontId="13" fillId="0" borderId="7" xfId="0" applyFont="1" applyBorder="1" applyAlignment="1"/>
    <xf numFmtId="0" fontId="13" fillId="0" borderId="0" xfId="0" applyFont="1" applyBorder="1" applyAlignment="1">
      <alignment horizontal="center"/>
    </xf>
    <xf numFmtId="0" fontId="7" fillId="2" borderId="22" xfId="0" applyFont="1" applyFill="1" applyBorder="1" applyAlignment="1" applyProtection="1">
      <alignment horizontal="center"/>
    </xf>
    <xf numFmtId="0" fontId="7" fillId="2" borderId="23" xfId="0" applyFont="1" applyFill="1" applyBorder="1" applyAlignment="1" applyProtection="1">
      <alignment wrapText="1"/>
    </xf>
    <xf numFmtId="0" fontId="9" fillId="0" borderId="20" xfId="0" applyFont="1" applyBorder="1" applyAlignment="1" applyProtection="1">
      <alignment horizontal="left" vertical="center"/>
      <protection locked="0"/>
    </xf>
    <xf numFmtId="0" fontId="9" fillId="0" borderId="21" xfId="0" applyFont="1" applyBorder="1" applyAlignment="1" applyProtection="1">
      <alignment horizontal="left" vertical="center"/>
      <protection locked="0"/>
    </xf>
    <xf numFmtId="0" fontId="9" fillId="0" borderId="15"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9" fillId="0" borderId="18" xfId="0" applyFont="1" applyBorder="1" applyAlignment="1" applyProtection="1">
      <alignment horizontal="left" vertical="center"/>
      <protection locked="0"/>
    </xf>
    <xf numFmtId="0" fontId="0" fillId="0" borderId="0" xfId="0" applyAlignment="1" applyProtection="1">
      <alignment horizontal="left" vertical="center"/>
      <protection locked="0"/>
    </xf>
    <xf numFmtId="0" fontId="8" fillId="2" borderId="2" xfId="0" applyFont="1" applyFill="1" applyBorder="1" applyAlignment="1" applyProtection="1">
      <alignment horizontal="left" vertical="center"/>
    </xf>
    <xf numFmtId="0" fontId="9" fillId="4" borderId="20" xfId="0" applyFont="1" applyFill="1" applyBorder="1" applyAlignment="1" applyProtection="1">
      <alignment horizontal="left" vertical="center"/>
      <protection locked="0"/>
    </xf>
    <xf numFmtId="0" fontId="9" fillId="4" borderId="21" xfId="0" applyFont="1" applyFill="1" applyBorder="1" applyAlignment="1" applyProtection="1">
      <alignment horizontal="left" vertical="center"/>
      <protection locked="0"/>
    </xf>
    <xf numFmtId="0" fontId="9" fillId="0" borderId="15" xfId="0" applyFont="1" applyBorder="1" applyAlignment="1" applyProtection="1">
      <protection locked="0"/>
    </xf>
    <xf numFmtId="0" fontId="9" fillId="0" borderId="5" xfId="0" applyFont="1" applyBorder="1" applyAlignment="1" applyProtection="1">
      <protection locked="0"/>
    </xf>
    <xf numFmtId="0" fontId="9" fillId="0" borderId="17" xfId="0" applyFont="1" applyBorder="1" applyAlignment="1" applyProtection="1">
      <protection locked="0"/>
    </xf>
    <xf numFmtId="0" fontId="9" fillId="0" borderId="18" xfId="0" applyFont="1" applyBorder="1" applyAlignment="1" applyProtection="1">
      <protection locked="0"/>
    </xf>
    <xf numFmtId="0" fontId="7" fillId="0" borderId="0" xfId="0" applyFont="1" applyAlignment="1">
      <alignment horizontal="center" wrapText="1"/>
    </xf>
    <xf numFmtId="0" fontId="13" fillId="0" borderId="14" xfId="0" applyFont="1" applyBorder="1" applyAlignment="1">
      <alignment horizontal="left" vertical="top" wrapText="1"/>
    </xf>
    <xf numFmtId="44" fontId="13" fillId="0" borderId="25" xfId="1" applyFont="1" applyBorder="1" applyAlignment="1">
      <alignment horizontal="center"/>
    </xf>
    <xf numFmtId="44" fontId="13" fillId="0" borderId="4" xfId="1" applyFont="1" applyBorder="1" applyAlignment="1">
      <alignment horizontal="center"/>
    </xf>
    <xf numFmtId="44" fontId="13" fillId="4" borderId="25" xfId="1" applyFont="1" applyFill="1" applyBorder="1" applyAlignment="1">
      <alignment horizontal="center"/>
    </xf>
    <xf numFmtId="44" fontId="13" fillId="4" borderId="4" xfId="1" applyFont="1" applyFill="1" applyBorder="1" applyAlignment="1">
      <alignment horizontal="center"/>
    </xf>
    <xf numFmtId="0" fontId="7" fillId="0" borderId="0" xfId="0" applyFont="1" applyBorder="1" applyAlignment="1">
      <alignment horizontal="center" vertical="center" wrapText="1"/>
    </xf>
    <xf numFmtId="0" fontId="8" fillId="4" borderId="12" xfId="0" applyFont="1" applyFill="1" applyBorder="1" applyAlignment="1" applyProtection="1">
      <alignment horizontal="left"/>
    </xf>
    <xf numFmtId="0" fontId="8" fillId="4" borderId="13" xfId="0" applyFont="1" applyFill="1" applyBorder="1" applyAlignment="1" applyProtection="1">
      <alignment horizontal="left"/>
    </xf>
    <xf numFmtId="0" fontId="9" fillId="0" borderId="12"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18" xfId="0" applyFont="1" applyBorder="1" applyAlignment="1" applyProtection="1">
      <alignment wrapText="1"/>
      <protection locked="0"/>
    </xf>
    <xf numFmtId="0" fontId="9" fillId="0" borderId="19" xfId="0" applyFont="1" applyBorder="1" applyAlignment="1" applyProtection="1">
      <alignment wrapText="1"/>
      <protection locked="0"/>
    </xf>
    <xf numFmtId="0" fontId="8" fillId="0" borderId="0" xfId="0" applyFont="1" applyAlignment="1" applyProtection="1">
      <alignment horizontal="center"/>
    </xf>
    <xf numFmtId="0" fontId="7" fillId="0" borderId="0" xfId="0" applyFont="1" applyAlignment="1" applyProtection="1">
      <alignment horizontal="left" vertical="top" wrapText="1"/>
    </xf>
    <xf numFmtId="0" fontId="8" fillId="4" borderId="12" xfId="0" applyFont="1" applyFill="1" applyBorder="1" applyAlignment="1" applyProtection="1">
      <alignment horizontal="left"/>
      <protection locked="0"/>
    </xf>
    <xf numFmtId="0" fontId="8" fillId="4" borderId="13" xfId="0" applyFont="1" applyFill="1" applyBorder="1" applyAlignment="1" applyProtection="1">
      <alignment horizontal="left"/>
      <protection locked="0"/>
    </xf>
    <xf numFmtId="0" fontId="8" fillId="4" borderId="2" xfId="0" applyFont="1" applyFill="1" applyBorder="1" applyAlignment="1" applyProtection="1">
      <alignment horizontal="left"/>
      <protection locked="0"/>
    </xf>
    <xf numFmtId="0" fontId="4" fillId="0" borderId="6" xfId="0" applyFont="1" applyFill="1" applyBorder="1" applyAlignment="1" applyProtection="1">
      <alignment horizontal="right" vertical="center" wrapText="1"/>
      <protection locked="0"/>
    </xf>
    <xf numFmtId="0" fontId="4" fillId="0" borderId="7" xfId="0" applyFont="1" applyFill="1" applyBorder="1" applyAlignment="1" applyProtection="1">
      <alignment horizontal="right" vertical="center" wrapText="1"/>
      <protection locked="0"/>
    </xf>
    <xf numFmtId="0" fontId="7" fillId="2" borderId="23" xfId="0" applyFont="1" applyFill="1" applyBorder="1" applyAlignment="1" applyProtection="1">
      <alignment horizontal="left" wrapText="1"/>
    </xf>
    <xf numFmtId="0" fontId="7" fillId="2" borderId="24" xfId="0" applyFont="1" applyFill="1" applyBorder="1" applyAlignment="1" applyProtection="1">
      <alignment horizontal="left" wrapText="1"/>
    </xf>
    <xf numFmtId="0" fontId="9" fillId="4" borderId="21" xfId="0" applyFont="1" applyFill="1" applyBorder="1" applyAlignment="1" applyProtection="1">
      <alignment horizontal="left" vertical="center" wrapText="1"/>
      <protection locked="0"/>
    </xf>
    <xf numFmtId="0" fontId="9" fillId="4" borderId="11" xfId="0" applyFont="1" applyFill="1" applyBorder="1" applyAlignment="1" applyProtection="1">
      <alignment horizontal="left" vertical="center" wrapText="1"/>
      <protection locked="0"/>
    </xf>
    <xf numFmtId="0" fontId="9" fillId="0" borderId="5" xfId="0" applyFont="1" applyBorder="1" applyAlignment="1" applyProtection="1">
      <alignment wrapText="1"/>
      <protection locked="0"/>
    </xf>
    <xf numFmtId="0" fontId="9" fillId="0" borderId="16" xfId="0" applyFont="1" applyBorder="1" applyAlignment="1" applyProtection="1">
      <alignment wrapText="1"/>
      <protection locked="0"/>
    </xf>
    <xf numFmtId="0" fontId="0" fillId="0" borderId="0" xfId="0" applyAlignment="1">
      <alignment horizontal="center"/>
    </xf>
    <xf numFmtId="0" fontId="2" fillId="0" borderId="0" xfId="0" applyFont="1" applyAlignment="1">
      <alignment horizontal="left" vertical="top" wrapText="1"/>
    </xf>
    <xf numFmtId="0" fontId="4" fillId="2" borderId="6" xfId="0" applyFont="1" applyFill="1" applyBorder="1" applyAlignment="1">
      <alignment horizontal="right" vertical="center" wrapText="1"/>
    </xf>
    <xf numFmtId="0" fontId="4" fillId="2" borderId="7" xfId="0" applyFont="1" applyFill="1" applyBorder="1" applyAlignment="1">
      <alignment horizontal="right" vertical="center" wrapText="1"/>
    </xf>
    <xf numFmtId="0" fontId="4" fillId="2" borderId="8" xfId="0" applyFont="1" applyFill="1" applyBorder="1" applyAlignment="1">
      <alignment horizontal="right" vertical="center" wrapText="1"/>
    </xf>
    <xf numFmtId="0" fontId="9" fillId="0" borderId="21" xfId="0" applyFont="1" applyBorder="1" applyAlignment="1" applyProtection="1">
      <alignment horizontal="left" vertical="center" wrapText="1"/>
      <protection locked="0"/>
    </xf>
    <xf numFmtId="0" fontId="9" fillId="0" borderId="11"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9" fillId="0" borderId="19" xfId="0" applyFont="1" applyBorder="1" applyAlignment="1" applyProtection="1">
      <alignment horizontal="left" vertical="center" wrapText="1"/>
      <protection locked="0"/>
    </xf>
    <xf numFmtId="0" fontId="9" fillId="0" borderId="12" xfId="0" applyFont="1" applyBorder="1" applyAlignment="1" applyProtection="1">
      <alignment horizontal="center" wrapText="1"/>
      <protection locked="0"/>
    </xf>
    <xf numFmtId="0" fontId="9" fillId="0" borderId="13" xfId="0" applyFont="1" applyBorder="1" applyAlignment="1" applyProtection="1">
      <alignment horizontal="center" wrapText="1"/>
      <protection locked="0"/>
    </xf>
    <xf numFmtId="0" fontId="9" fillId="0" borderId="2" xfId="0" applyFont="1" applyBorder="1" applyAlignment="1" applyProtection="1">
      <alignment horizontal="center" wrapText="1"/>
      <protection locked="0"/>
    </xf>
    <xf numFmtId="0" fontId="8" fillId="4" borderId="12" xfId="0" applyFont="1" applyFill="1" applyBorder="1" applyAlignment="1" applyProtection="1">
      <alignment horizontal="left" vertical="center"/>
    </xf>
    <xf numFmtId="0" fontId="8" fillId="4" borderId="13" xfId="0" applyFont="1" applyFill="1" applyBorder="1" applyAlignment="1" applyProtection="1">
      <alignment horizontal="left" vertical="center"/>
    </xf>
  </cellXfs>
  <cellStyles count="2">
    <cellStyle name="Currency" xfId="1" builtinId="4"/>
    <cellStyle name="Normal" xfId="0" builtinId="0"/>
  </cellStyles>
  <dxfs count="0"/>
  <tableStyles count="0" defaultTableStyle="TableStyleMedium2" defaultPivotStyle="PivotStyleLight16"/>
  <colors>
    <mruColors>
      <color rgb="FFCCFF99"/>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552451</xdr:colOff>
      <xdr:row>0</xdr:row>
      <xdr:rowOff>102417</xdr:rowOff>
    </xdr:from>
    <xdr:to>
      <xdr:col>0</xdr:col>
      <xdr:colOff>1466353</xdr:colOff>
      <xdr:row>1</xdr:row>
      <xdr:rowOff>485775</xdr:rowOff>
    </xdr:to>
    <xdr:pic>
      <xdr:nvPicPr>
        <xdr:cNvPr id="4" name="Picture 3">
          <a:extLst>
            <a:ext uri="{FF2B5EF4-FFF2-40B4-BE49-F238E27FC236}">
              <a16:creationId xmlns:a16="http://schemas.microsoft.com/office/drawing/2014/main" id="{3762D897-9F40-4297-9654-CD46350C7BA2}"/>
            </a:ext>
          </a:extLst>
        </xdr:cNvPr>
        <xdr:cNvPicPr>
          <a:picLocks noChangeAspect="1"/>
        </xdr:cNvPicPr>
      </xdr:nvPicPr>
      <xdr:blipFill>
        <a:blip xmlns:r="http://schemas.openxmlformats.org/officeDocument/2006/relationships" r:embed="rId1"/>
        <a:stretch>
          <a:fillRect/>
        </a:stretch>
      </xdr:blipFill>
      <xdr:spPr>
        <a:xfrm>
          <a:off x="552451" y="102417"/>
          <a:ext cx="913902" cy="10405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BD44B-5F93-4D65-9D48-AB2E9986BD5D}">
  <dimension ref="A1:H31"/>
  <sheetViews>
    <sheetView topLeftCell="A4" zoomScaleNormal="100" workbookViewId="0">
      <selection activeCell="D4" sqref="D4"/>
    </sheetView>
  </sheetViews>
  <sheetFormatPr defaultRowHeight="14.4" x14ac:dyDescent="0.3"/>
  <cols>
    <col min="1" max="1" width="25.44140625" customWidth="1"/>
    <col min="2" max="2" width="36.6640625" customWidth="1"/>
    <col min="3" max="3" width="31" customWidth="1"/>
    <col min="4" max="4" width="25.33203125" customWidth="1"/>
    <col min="5" max="5" width="51.33203125" customWidth="1"/>
    <col min="6" max="6" width="22" customWidth="1"/>
    <col min="7" max="7" width="25.33203125" customWidth="1"/>
    <col min="8" max="8" width="25" customWidth="1"/>
    <col min="9" max="9" width="13.33203125" customWidth="1"/>
    <col min="10" max="10" width="19.109375" customWidth="1"/>
    <col min="11" max="11" width="15.88671875" customWidth="1"/>
    <col min="12" max="12" width="11.6640625" customWidth="1"/>
    <col min="17" max="17" width="10.6640625" customWidth="1"/>
    <col min="18" max="18" width="11" customWidth="1"/>
  </cols>
  <sheetData>
    <row r="1" spans="1:8" ht="51.75" customHeight="1" x14ac:dyDescent="0.3">
      <c r="A1" s="84" t="s">
        <v>64</v>
      </c>
      <c r="B1" s="84"/>
      <c r="C1" s="84"/>
      <c r="D1" s="84"/>
      <c r="E1" s="41"/>
      <c r="F1" s="41"/>
      <c r="G1" s="41"/>
    </row>
    <row r="2" spans="1:8" ht="54.75" customHeight="1" x14ac:dyDescent="0.3">
      <c r="A2" s="90" t="s">
        <v>16</v>
      </c>
      <c r="B2" s="90"/>
      <c r="C2" s="90"/>
      <c r="D2" s="90"/>
      <c r="E2" s="40"/>
      <c r="F2" s="40"/>
      <c r="G2" s="40"/>
    </row>
    <row r="3" spans="1:8" ht="96" customHeight="1" thickBot="1" x14ac:dyDescent="0.35">
      <c r="A3" s="85" t="s">
        <v>17</v>
      </c>
      <c r="B3" s="85"/>
      <c r="C3" s="85"/>
      <c r="D3" s="85"/>
      <c r="E3" s="85"/>
      <c r="F3" s="42"/>
      <c r="G3" s="42"/>
      <c r="H3" s="42"/>
    </row>
    <row r="4" spans="1:8" ht="57" customHeight="1" thickBot="1" x14ac:dyDescent="0.35">
      <c r="A4" s="44" t="s">
        <v>1</v>
      </c>
      <c r="B4" s="45" t="s">
        <v>66</v>
      </c>
      <c r="C4" s="45" t="s">
        <v>53</v>
      </c>
      <c r="D4" s="45" t="s">
        <v>67</v>
      </c>
      <c r="E4" s="46" t="s">
        <v>0</v>
      </c>
    </row>
    <row r="5" spans="1:8" ht="40.5" customHeight="1" thickBot="1" x14ac:dyDescent="0.4">
      <c r="A5" s="47" t="s">
        <v>2</v>
      </c>
      <c r="B5" s="48">
        <f>'State Fiscal Year One Narrative'!K11</f>
        <v>0</v>
      </c>
      <c r="C5" s="48">
        <f>'State Fiscal Year Two Narr'!K11</f>
        <v>0</v>
      </c>
      <c r="D5" s="48">
        <f>'State Fiscal Year Three Narr'!K11</f>
        <v>0</v>
      </c>
      <c r="E5" s="49">
        <f t="shared" ref="E5:E14" si="0">SUM(B5:D5)</f>
        <v>0</v>
      </c>
    </row>
    <row r="6" spans="1:8" ht="32.25" customHeight="1" thickBot="1" x14ac:dyDescent="0.4">
      <c r="A6" s="50" t="s">
        <v>48</v>
      </c>
      <c r="B6" s="48">
        <f>'State Fiscal Year One Narrative'!K20</f>
        <v>0</v>
      </c>
      <c r="C6" s="48">
        <f>'State Fiscal Year Two Narr'!K19</f>
        <v>0</v>
      </c>
      <c r="D6" s="48">
        <f>'State Fiscal Year Three Narr'!K19</f>
        <v>0</v>
      </c>
      <c r="E6" s="49">
        <f t="shared" si="0"/>
        <v>0</v>
      </c>
    </row>
    <row r="7" spans="1:8" ht="35.25" customHeight="1" thickBot="1" x14ac:dyDescent="0.4">
      <c r="A7" s="47" t="s">
        <v>49</v>
      </c>
      <c r="B7" s="48">
        <f>'State Fiscal Year One Narrative'!K22</f>
        <v>0</v>
      </c>
      <c r="C7" s="48">
        <f>'State Fiscal Year Two Narr'!K21</f>
        <v>0</v>
      </c>
      <c r="D7" s="48">
        <f>'State Fiscal Year Three Narr'!K21</f>
        <v>0</v>
      </c>
      <c r="E7" s="49">
        <f t="shared" si="0"/>
        <v>0</v>
      </c>
    </row>
    <row r="8" spans="1:8" ht="30.75" customHeight="1" thickBot="1" x14ac:dyDescent="0.4">
      <c r="A8" s="50" t="s">
        <v>3</v>
      </c>
      <c r="B8" s="48">
        <f>'State Fiscal Year One Narrative'!K24</f>
        <v>0</v>
      </c>
      <c r="C8" s="48">
        <f>'State Fiscal Year Two Narr'!K23</f>
        <v>0</v>
      </c>
      <c r="D8" s="48">
        <f>'State Fiscal Year Three Narr'!K23</f>
        <v>0</v>
      </c>
      <c r="E8" s="49">
        <f t="shared" si="0"/>
        <v>0</v>
      </c>
    </row>
    <row r="9" spans="1:8" ht="28.5" customHeight="1" thickBot="1" x14ac:dyDescent="0.4">
      <c r="A9" s="50" t="s">
        <v>4</v>
      </c>
      <c r="B9" s="48">
        <f>'State Fiscal Year One Narrative'!K26</f>
        <v>0</v>
      </c>
      <c r="C9" s="48">
        <f>'State Fiscal Year Two Narr'!K25</f>
        <v>0</v>
      </c>
      <c r="D9" s="48">
        <f>'State Fiscal Year Three Narr'!K25</f>
        <v>0</v>
      </c>
      <c r="E9" s="49">
        <f t="shared" si="0"/>
        <v>0</v>
      </c>
    </row>
    <row r="10" spans="1:8" ht="30.75" customHeight="1" thickBot="1" x14ac:dyDescent="0.4">
      <c r="A10" s="50" t="s">
        <v>5</v>
      </c>
      <c r="B10" s="48">
        <f>'State Fiscal Year One Narrative'!K28</f>
        <v>0</v>
      </c>
      <c r="C10" s="48">
        <f>'State Fiscal Year Two Narr'!K27</f>
        <v>0</v>
      </c>
      <c r="D10" s="48">
        <f>'State Fiscal Year Three Narr'!K27</f>
        <v>0</v>
      </c>
      <c r="E10" s="49">
        <f t="shared" si="0"/>
        <v>0</v>
      </c>
    </row>
    <row r="11" spans="1:8" ht="30" customHeight="1" thickBot="1" x14ac:dyDescent="0.4">
      <c r="A11" s="51" t="s">
        <v>50</v>
      </c>
      <c r="B11" s="48">
        <f>'State Fiscal Year One Narrative'!K30</f>
        <v>0</v>
      </c>
      <c r="C11" s="48">
        <f>'State Fiscal Year Two Narr'!K29</f>
        <v>0</v>
      </c>
      <c r="D11" s="48">
        <f>'State Fiscal Year Three Narr'!K29</f>
        <v>0</v>
      </c>
      <c r="E11" s="49">
        <f t="shared" si="0"/>
        <v>0</v>
      </c>
    </row>
    <row r="12" spans="1:8" ht="34.5" customHeight="1" thickBot="1" x14ac:dyDescent="0.4">
      <c r="A12" s="50" t="s">
        <v>46</v>
      </c>
      <c r="B12" s="48">
        <f>'State Fiscal Year One Narrative'!K32</f>
        <v>0</v>
      </c>
      <c r="C12" s="48">
        <f>'State Fiscal Year Two Narr'!K31</f>
        <v>0</v>
      </c>
      <c r="D12" s="48">
        <f>'State Fiscal Year Three Narr'!K31</f>
        <v>0</v>
      </c>
      <c r="E12" s="49">
        <f t="shared" si="0"/>
        <v>0</v>
      </c>
    </row>
    <row r="13" spans="1:8" ht="40.5" customHeight="1" thickBot="1" x14ac:dyDescent="0.4">
      <c r="A13" s="52" t="s">
        <v>7</v>
      </c>
      <c r="B13" s="53">
        <f t="shared" ref="B13:D13" si="1">SUM(B5:B12)</f>
        <v>0</v>
      </c>
      <c r="C13" s="53">
        <f t="shared" si="1"/>
        <v>0</v>
      </c>
      <c r="D13" s="53">
        <f t="shared" si="1"/>
        <v>0</v>
      </c>
      <c r="E13" s="53">
        <f t="shared" si="0"/>
        <v>0</v>
      </c>
    </row>
    <row r="14" spans="1:8" ht="39" customHeight="1" thickBot="1" x14ac:dyDescent="0.4">
      <c r="A14" s="47" t="s">
        <v>51</v>
      </c>
      <c r="B14" s="86">
        <f>'State Fiscal Year One Narrative'!K34</f>
        <v>0</v>
      </c>
      <c r="C14" s="86">
        <f>'State Fiscal Year Two Narr'!K33</f>
        <v>0</v>
      </c>
      <c r="D14" s="86">
        <f>'State Fiscal Year Three Narr'!K33</f>
        <v>0</v>
      </c>
      <c r="E14" s="88">
        <f t="shared" si="0"/>
        <v>0</v>
      </c>
    </row>
    <row r="15" spans="1:8" ht="21.75" customHeight="1" thickBot="1" x14ac:dyDescent="0.4">
      <c r="A15" s="54">
        <v>0.15</v>
      </c>
      <c r="B15" s="87"/>
      <c r="C15" s="87"/>
      <c r="D15" s="87"/>
      <c r="E15" s="89"/>
    </row>
    <row r="16" spans="1:8" ht="41.25" customHeight="1" thickBot="1" x14ac:dyDescent="0.4">
      <c r="A16" s="55" t="s">
        <v>8</v>
      </c>
      <c r="B16" s="53">
        <f t="shared" ref="B16:D16" si="2">SUM(B13:B14)</f>
        <v>0</v>
      </c>
      <c r="C16" s="53">
        <f t="shared" si="2"/>
        <v>0</v>
      </c>
      <c r="D16" s="53">
        <f t="shared" si="2"/>
        <v>0</v>
      </c>
      <c r="E16" s="53">
        <f>SUM(E13:E14)</f>
        <v>0</v>
      </c>
    </row>
    <row r="17" spans="1:6" ht="18" x14ac:dyDescent="0.35">
      <c r="A17" s="56"/>
      <c r="B17" s="56"/>
      <c r="C17" s="56"/>
      <c r="D17" s="56"/>
      <c r="E17" s="56"/>
    </row>
    <row r="18" spans="1:6" ht="18" x14ac:dyDescent="0.35">
      <c r="A18" s="56"/>
      <c r="B18" s="56"/>
      <c r="C18" s="56"/>
      <c r="D18" s="56"/>
      <c r="E18" s="56"/>
    </row>
    <row r="19" spans="1:6" ht="18" x14ac:dyDescent="0.35">
      <c r="A19" s="57" t="s">
        <v>18</v>
      </c>
      <c r="B19" s="56"/>
      <c r="C19" s="56"/>
      <c r="D19" s="57" t="s">
        <v>23</v>
      </c>
      <c r="E19" s="58"/>
      <c r="F19" s="19"/>
    </row>
    <row r="20" spans="1:6" ht="18" x14ac:dyDescent="0.35">
      <c r="A20" s="56"/>
      <c r="B20" s="56"/>
      <c r="C20" s="56"/>
      <c r="D20" s="56"/>
      <c r="E20" s="58"/>
      <c r="F20" s="19"/>
    </row>
    <row r="21" spans="1:6" ht="48" customHeight="1" thickBot="1" x14ac:dyDescent="0.4">
      <c r="A21" s="41" t="s">
        <v>19</v>
      </c>
      <c r="B21" s="59"/>
      <c r="C21" s="60"/>
      <c r="D21" s="41" t="s">
        <v>19</v>
      </c>
      <c r="E21" s="61"/>
      <c r="F21" s="43"/>
    </row>
    <row r="22" spans="1:6" ht="18" x14ac:dyDescent="0.35">
      <c r="A22" s="57"/>
      <c r="B22" s="56"/>
      <c r="C22" s="56"/>
      <c r="D22" s="57"/>
      <c r="E22" s="58"/>
      <c r="F22" s="19"/>
    </row>
    <row r="23" spans="1:6" ht="18" x14ac:dyDescent="0.35">
      <c r="A23" s="57" t="s">
        <v>20</v>
      </c>
      <c r="B23" s="62"/>
      <c r="C23" s="60"/>
      <c r="D23" s="57" t="s">
        <v>20</v>
      </c>
      <c r="E23" s="63" t="s">
        <v>24</v>
      </c>
      <c r="F23" s="43"/>
    </row>
    <row r="24" spans="1:6" ht="18" x14ac:dyDescent="0.35">
      <c r="A24" s="57"/>
      <c r="B24" s="56"/>
      <c r="C24" s="56"/>
      <c r="D24" s="57"/>
      <c r="E24" s="58"/>
      <c r="F24" s="19"/>
    </row>
    <row r="25" spans="1:6" ht="18" x14ac:dyDescent="0.35">
      <c r="A25" s="57" t="s">
        <v>21</v>
      </c>
      <c r="B25" s="62"/>
      <c r="C25" s="60"/>
      <c r="D25" s="57" t="s">
        <v>21</v>
      </c>
      <c r="E25" s="63" t="s">
        <v>25</v>
      </c>
      <c r="F25" s="43"/>
    </row>
    <row r="26" spans="1:6" ht="18" x14ac:dyDescent="0.35">
      <c r="A26" s="57"/>
      <c r="B26" s="64"/>
      <c r="C26" s="65"/>
      <c r="D26" s="57"/>
      <c r="E26" s="66" t="s">
        <v>26</v>
      </c>
      <c r="F26" s="43"/>
    </row>
    <row r="27" spans="1:6" ht="18" x14ac:dyDescent="0.35">
      <c r="A27" s="57"/>
      <c r="B27" s="56"/>
      <c r="C27" s="56"/>
      <c r="D27" s="57"/>
      <c r="E27" s="67"/>
      <c r="F27" s="20"/>
    </row>
    <row r="28" spans="1:6" ht="18" x14ac:dyDescent="0.35">
      <c r="A28" s="57" t="s">
        <v>22</v>
      </c>
      <c r="B28" s="62"/>
      <c r="C28" s="60"/>
      <c r="D28" s="57" t="s">
        <v>22</v>
      </c>
      <c r="E28" s="63"/>
      <c r="F28" s="43"/>
    </row>
    <row r="31" spans="1:6" x14ac:dyDescent="0.3">
      <c r="A31" s="7"/>
    </row>
  </sheetData>
  <sheetProtection selectLockedCells="1"/>
  <mergeCells count="7">
    <mergeCell ref="A1:D1"/>
    <mergeCell ref="A3:E3"/>
    <mergeCell ref="B14:B15"/>
    <mergeCell ref="C14:C15"/>
    <mergeCell ref="D14:D15"/>
    <mergeCell ref="E14:E15"/>
    <mergeCell ref="A2:D2"/>
  </mergeCells>
  <pageMargins left="0.7" right="0.7" top="0.75" bottom="0.75" header="0.3" footer="0.3"/>
  <pageSetup scale="53" orientation="portrait" r:id="rId1"/>
  <headerFooter>
    <oddFooter>&amp;LFDOH Rev. 1/1/2022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1A4F1-8042-47FB-8559-5BBA23B80E59}">
  <dimension ref="A1:M35"/>
  <sheetViews>
    <sheetView topLeftCell="A10" zoomScaleNormal="100" workbookViewId="0">
      <selection activeCell="B35" sqref="B35:K35"/>
    </sheetView>
  </sheetViews>
  <sheetFormatPr defaultColWidth="9.109375" defaultRowHeight="14.4" x14ac:dyDescent="0.3"/>
  <cols>
    <col min="1" max="1" width="3" style="8" customWidth="1"/>
    <col min="2" max="2" width="30.33203125" style="8" customWidth="1"/>
    <col min="3" max="3" width="21.5546875" style="8" customWidth="1"/>
    <col min="4" max="4" width="10.33203125" style="8" customWidth="1"/>
    <col min="5" max="5" width="13" style="8" customWidth="1"/>
    <col min="6" max="6" width="8.44140625" style="8" customWidth="1"/>
    <col min="7" max="7" width="12.6640625" style="8" customWidth="1"/>
    <col min="8" max="8" width="13.109375" style="8" customWidth="1"/>
    <col min="9" max="9" width="11.44140625" style="8" customWidth="1"/>
    <col min="10" max="10" width="15.44140625" style="8" customWidth="1"/>
    <col min="11" max="11" width="14" style="8" customWidth="1"/>
    <col min="12" max="12" width="9.109375" style="8"/>
    <col min="13" max="13" width="67.33203125" style="8" customWidth="1"/>
    <col min="14" max="16384" width="9.109375" style="8"/>
  </cols>
  <sheetData>
    <row r="1" spans="1:13" ht="21" x14ac:dyDescent="0.4">
      <c r="B1" s="98" t="s">
        <v>65</v>
      </c>
      <c r="C1" s="98"/>
      <c r="D1" s="98"/>
      <c r="E1" s="98"/>
      <c r="F1" s="98"/>
      <c r="G1" s="98"/>
      <c r="H1" s="98"/>
      <c r="I1" s="98"/>
      <c r="J1" s="98"/>
      <c r="K1" s="98"/>
    </row>
    <row r="2" spans="1:13" ht="21" x14ac:dyDescent="0.4">
      <c r="B2" s="98" t="s">
        <v>54</v>
      </c>
      <c r="C2" s="98"/>
      <c r="D2" s="98"/>
      <c r="E2" s="98"/>
      <c r="F2" s="98"/>
      <c r="G2" s="98"/>
      <c r="H2" s="98"/>
      <c r="I2" s="98"/>
      <c r="J2" s="98"/>
      <c r="K2" s="98"/>
    </row>
    <row r="3" spans="1:13" ht="79.5" customHeight="1" x14ac:dyDescent="0.3">
      <c r="B3" s="99" t="s">
        <v>29</v>
      </c>
      <c r="C3" s="99"/>
      <c r="D3" s="99"/>
      <c r="E3" s="99"/>
      <c r="F3" s="99"/>
      <c r="G3" s="99"/>
      <c r="H3" s="99"/>
      <c r="I3" s="99"/>
      <c r="J3" s="99"/>
      <c r="K3" s="99"/>
    </row>
    <row r="4" spans="1:13" ht="81.75" customHeight="1" thickBot="1" x14ac:dyDescent="0.35">
      <c r="B4" s="24" t="s">
        <v>68</v>
      </c>
      <c r="H4" s="38" t="s">
        <v>61</v>
      </c>
      <c r="I4" s="39" t="s">
        <v>62</v>
      </c>
      <c r="J4" s="39" t="s">
        <v>63</v>
      </c>
    </row>
    <row r="5" spans="1:13" ht="167.25" customHeight="1" thickBot="1" x14ac:dyDescent="0.35">
      <c r="B5" s="18" t="s">
        <v>9</v>
      </c>
      <c r="C5" s="18" t="s">
        <v>10</v>
      </c>
      <c r="D5" s="18" t="s">
        <v>15</v>
      </c>
      <c r="E5" s="18" t="s">
        <v>12</v>
      </c>
      <c r="F5" s="18" t="s">
        <v>11</v>
      </c>
      <c r="G5" s="29" t="s">
        <v>69</v>
      </c>
      <c r="H5" s="33" t="s">
        <v>70</v>
      </c>
      <c r="I5" s="34" t="s">
        <v>59</v>
      </c>
      <c r="J5" s="35" t="s">
        <v>60</v>
      </c>
      <c r="K5" s="30" t="s">
        <v>42</v>
      </c>
      <c r="M5" s="25"/>
    </row>
    <row r="6" spans="1:13" ht="26.25" customHeight="1" x14ac:dyDescent="0.3">
      <c r="B6" s="26" t="s">
        <v>52</v>
      </c>
      <c r="C6" s="26" t="s">
        <v>38</v>
      </c>
      <c r="D6" s="10">
        <v>4</v>
      </c>
      <c r="E6" s="27">
        <v>190000</v>
      </c>
      <c r="F6" s="28">
        <v>0.1</v>
      </c>
      <c r="G6" s="13">
        <f>SUM(E6/12*4)*F6</f>
        <v>6333.3333333333339</v>
      </c>
      <c r="H6" s="31">
        <v>3420</v>
      </c>
      <c r="I6" s="31">
        <v>2387</v>
      </c>
      <c r="J6" s="32">
        <f>SUM(H6+I6)*F6</f>
        <v>580.70000000000005</v>
      </c>
      <c r="K6" s="13">
        <f>SUM(G6+J6)</f>
        <v>6914.0333333333338</v>
      </c>
    </row>
    <row r="7" spans="1:13" ht="26.25" customHeight="1" x14ac:dyDescent="0.3">
      <c r="A7" s="8">
        <v>1</v>
      </c>
      <c r="B7" s="9"/>
      <c r="C7" s="9"/>
      <c r="D7" s="10">
        <v>4</v>
      </c>
      <c r="E7" s="11"/>
      <c r="F7" s="12"/>
      <c r="G7" s="13">
        <f t="shared" ref="G7:G10" si="0">SUM(E7/12*4)*F7</f>
        <v>0</v>
      </c>
      <c r="H7" s="36">
        <v>0</v>
      </c>
      <c r="I7" s="36"/>
      <c r="J7" s="13">
        <f t="shared" ref="J7:J10" si="1">SUM(H7+I7)*F7</f>
        <v>0</v>
      </c>
      <c r="K7" s="13">
        <f t="shared" ref="K7:K10" si="2">SUM(G7+J7)</f>
        <v>0</v>
      </c>
    </row>
    <row r="8" spans="1:13" ht="26.25" customHeight="1" x14ac:dyDescent="0.3">
      <c r="A8" s="8">
        <v>2</v>
      </c>
      <c r="B8" s="9"/>
      <c r="C8" s="9"/>
      <c r="D8" s="10">
        <v>4</v>
      </c>
      <c r="E8" s="11"/>
      <c r="F8" s="12"/>
      <c r="G8" s="13">
        <f t="shared" si="0"/>
        <v>0</v>
      </c>
      <c r="H8" s="36">
        <v>0</v>
      </c>
      <c r="I8" s="36"/>
      <c r="J8" s="13">
        <f t="shared" si="1"/>
        <v>0</v>
      </c>
      <c r="K8" s="13">
        <f t="shared" si="2"/>
        <v>0</v>
      </c>
    </row>
    <row r="9" spans="1:13" ht="26.25" customHeight="1" x14ac:dyDescent="0.3">
      <c r="A9" s="8">
        <v>3</v>
      </c>
      <c r="B9" s="9"/>
      <c r="C9" s="9"/>
      <c r="D9" s="10">
        <v>4</v>
      </c>
      <c r="E9" s="11"/>
      <c r="F9" s="12"/>
      <c r="G9" s="13">
        <f t="shared" si="0"/>
        <v>0</v>
      </c>
      <c r="H9" s="36">
        <v>0</v>
      </c>
      <c r="I9" s="36"/>
      <c r="J9" s="13">
        <f t="shared" si="1"/>
        <v>0</v>
      </c>
      <c r="K9" s="13">
        <f t="shared" si="2"/>
        <v>0</v>
      </c>
    </row>
    <row r="10" spans="1:13" ht="26.25" customHeight="1" x14ac:dyDescent="0.3">
      <c r="A10" s="8">
        <v>4</v>
      </c>
      <c r="B10" s="14"/>
      <c r="C10" s="14"/>
      <c r="D10" s="15">
        <v>4</v>
      </c>
      <c r="E10" s="16"/>
      <c r="F10" s="17"/>
      <c r="G10" s="13">
        <f t="shared" si="0"/>
        <v>0</v>
      </c>
      <c r="H10" s="37">
        <v>0</v>
      </c>
      <c r="I10" s="37"/>
      <c r="J10" s="13">
        <f t="shared" si="1"/>
        <v>0</v>
      </c>
      <c r="K10" s="13">
        <f t="shared" si="2"/>
        <v>0</v>
      </c>
    </row>
    <row r="11" spans="1:13" ht="26.25" customHeight="1" x14ac:dyDescent="0.3">
      <c r="B11" s="103" t="s">
        <v>14</v>
      </c>
      <c r="C11" s="104"/>
      <c r="D11" s="104"/>
      <c r="E11" s="104"/>
      <c r="F11" s="104"/>
      <c r="G11" s="104"/>
      <c r="H11" s="104"/>
      <c r="I11" s="104"/>
      <c r="J11" s="104"/>
      <c r="K11" s="22">
        <f>SUM(K7:K10)</f>
        <v>0</v>
      </c>
    </row>
    <row r="12" spans="1:13" ht="15" thickBot="1" x14ac:dyDescent="0.35"/>
    <row r="13" spans="1:13" ht="21.6" thickBot="1" x14ac:dyDescent="0.45">
      <c r="B13" s="100" t="s">
        <v>35</v>
      </c>
      <c r="C13" s="101"/>
      <c r="D13" s="101"/>
      <c r="E13" s="101"/>
      <c r="F13" s="101"/>
      <c r="G13" s="101"/>
      <c r="H13" s="101"/>
      <c r="I13" s="101"/>
      <c r="J13" s="101"/>
      <c r="K13" s="102"/>
    </row>
    <row r="14" spans="1:13" ht="52.8" thickBot="1" x14ac:dyDescent="0.35">
      <c r="B14" s="68" t="s">
        <v>9</v>
      </c>
      <c r="C14" s="69" t="s">
        <v>36</v>
      </c>
      <c r="D14" s="105" t="s">
        <v>73</v>
      </c>
      <c r="E14" s="105"/>
      <c r="F14" s="105"/>
      <c r="G14" s="105"/>
      <c r="H14" s="105"/>
      <c r="I14" s="105"/>
      <c r="J14" s="105"/>
      <c r="K14" s="106"/>
    </row>
    <row r="15" spans="1:13" ht="90.75" customHeight="1" x14ac:dyDescent="0.3">
      <c r="B15" s="78" t="s">
        <v>52</v>
      </c>
      <c r="C15" s="79" t="s">
        <v>39</v>
      </c>
      <c r="D15" s="107" t="s">
        <v>40</v>
      </c>
      <c r="E15" s="107"/>
      <c r="F15" s="107"/>
      <c r="G15" s="107"/>
      <c r="H15" s="107"/>
      <c r="I15" s="107"/>
      <c r="J15" s="107"/>
      <c r="K15" s="108"/>
    </row>
    <row r="16" spans="1:13" ht="72" customHeight="1" x14ac:dyDescent="0.3">
      <c r="A16" s="8">
        <v>1</v>
      </c>
      <c r="B16" s="80"/>
      <c r="C16" s="81"/>
      <c r="D16" s="109"/>
      <c r="E16" s="109"/>
      <c r="F16" s="109"/>
      <c r="G16" s="109"/>
      <c r="H16" s="109"/>
      <c r="I16" s="109"/>
      <c r="J16" s="109"/>
      <c r="K16" s="110"/>
    </row>
    <row r="17" spans="1:11" ht="72" customHeight="1" x14ac:dyDescent="0.3">
      <c r="A17" s="8">
        <v>2</v>
      </c>
      <c r="B17" s="80"/>
      <c r="C17" s="81"/>
      <c r="D17" s="109"/>
      <c r="E17" s="109"/>
      <c r="F17" s="109"/>
      <c r="G17" s="109"/>
      <c r="H17" s="109"/>
      <c r="I17" s="109"/>
      <c r="J17" s="109"/>
      <c r="K17" s="110"/>
    </row>
    <row r="18" spans="1:11" ht="72" customHeight="1" x14ac:dyDescent="0.3">
      <c r="A18" s="8">
        <v>3</v>
      </c>
      <c r="B18" s="80"/>
      <c r="C18" s="81"/>
      <c r="D18" s="109"/>
      <c r="E18" s="109"/>
      <c r="F18" s="109"/>
      <c r="G18" s="109"/>
      <c r="H18" s="109"/>
      <c r="I18" s="109"/>
      <c r="J18" s="109"/>
      <c r="K18" s="110"/>
    </row>
    <row r="19" spans="1:11" ht="72" customHeight="1" thickBot="1" x14ac:dyDescent="0.35">
      <c r="A19" s="8">
        <v>4</v>
      </c>
      <c r="B19" s="82"/>
      <c r="C19" s="83"/>
      <c r="D19" s="96"/>
      <c r="E19" s="96"/>
      <c r="F19" s="96"/>
      <c r="G19" s="96"/>
      <c r="H19" s="96"/>
      <c r="I19" s="96"/>
      <c r="J19" s="96"/>
      <c r="K19" s="97"/>
    </row>
    <row r="20" spans="1:11" ht="21.6" thickBot="1" x14ac:dyDescent="0.45">
      <c r="B20" s="91" t="s">
        <v>43</v>
      </c>
      <c r="C20" s="92"/>
      <c r="D20" s="92"/>
      <c r="E20" s="92"/>
      <c r="F20" s="92"/>
      <c r="G20" s="92"/>
      <c r="H20" s="92"/>
      <c r="I20" s="92"/>
      <c r="J20" s="92"/>
      <c r="K20" s="23">
        <v>0</v>
      </c>
    </row>
    <row r="21" spans="1:11" ht="72" customHeight="1" thickBot="1" x14ac:dyDescent="0.35">
      <c r="B21" s="93"/>
      <c r="C21" s="94"/>
      <c r="D21" s="94"/>
      <c r="E21" s="94"/>
      <c r="F21" s="94"/>
      <c r="G21" s="94"/>
      <c r="H21" s="94"/>
      <c r="I21" s="94"/>
      <c r="J21" s="94"/>
      <c r="K21" s="95"/>
    </row>
    <row r="22" spans="1:11" ht="21.6" thickBot="1" x14ac:dyDescent="0.45">
      <c r="B22" s="91" t="s">
        <v>44</v>
      </c>
      <c r="C22" s="92"/>
      <c r="D22" s="92"/>
      <c r="E22" s="92"/>
      <c r="F22" s="92"/>
      <c r="G22" s="92"/>
      <c r="H22" s="92"/>
      <c r="I22" s="92"/>
      <c r="J22" s="92"/>
      <c r="K22" s="23">
        <v>0</v>
      </c>
    </row>
    <row r="23" spans="1:11" ht="72" customHeight="1" thickBot="1" x14ac:dyDescent="0.35">
      <c r="B23" s="93"/>
      <c r="C23" s="94"/>
      <c r="D23" s="94"/>
      <c r="E23" s="94"/>
      <c r="F23" s="94"/>
      <c r="G23" s="94"/>
      <c r="H23" s="94"/>
      <c r="I23" s="94"/>
      <c r="J23" s="94"/>
      <c r="K23" s="95"/>
    </row>
    <row r="24" spans="1:11" ht="21.6" thickBot="1" x14ac:dyDescent="0.45">
      <c r="B24" s="91" t="s">
        <v>3</v>
      </c>
      <c r="C24" s="92"/>
      <c r="D24" s="92"/>
      <c r="E24" s="92"/>
      <c r="F24" s="92"/>
      <c r="G24" s="92"/>
      <c r="H24" s="92"/>
      <c r="I24" s="92"/>
      <c r="J24" s="92"/>
      <c r="K24" s="23">
        <v>0</v>
      </c>
    </row>
    <row r="25" spans="1:11" ht="72" customHeight="1" thickBot="1" x14ac:dyDescent="0.35">
      <c r="B25" s="93"/>
      <c r="C25" s="94"/>
      <c r="D25" s="94"/>
      <c r="E25" s="94"/>
      <c r="F25" s="94"/>
      <c r="G25" s="94"/>
      <c r="H25" s="94"/>
      <c r="I25" s="94"/>
      <c r="J25" s="94"/>
      <c r="K25" s="95"/>
    </row>
    <row r="26" spans="1:11" ht="21.6" thickBot="1" x14ac:dyDescent="0.45">
      <c r="B26" s="91" t="s">
        <v>4</v>
      </c>
      <c r="C26" s="92"/>
      <c r="D26" s="92"/>
      <c r="E26" s="92"/>
      <c r="F26" s="92"/>
      <c r="G26" s="92"/>
      <c r="H26" s="92"/>
      <c r="I26" s="92"/>
      <c r="J26" s="92"/>
      <c r="K26" s="21">
        <v>0</v>
      </c>
    </row>
    <row r="27" spans="1:11" ht="72" customHeight="1" thickBot="1" x14ac:dyDescent="0.35">
      <c r="B27" s="93"/>
      <c r="C27" s="94"/>
      <c r="D27" s="94"/>
      <c r="E27" s="94"/>
      <c r="F27" s="94"/>
      <c r="G27" s="94"/>
      <c r="H27" s="94"/>
      <c r="I27" s="94"/>
      <c r="J27" s="94"/>
      <c r="K27" s="95"/>
    </row>
    <row r="28" spans="1:11" ht="21.6" thickBot="1" x14ac:dyDescent="0.45">
      <c r="B28" s="91" t="s">
        <v>45</v>
      </c>
      <c r="C28" s="92"/>
      <c r="D28" s="92"/>
      <c r="E28" s="92"/>
      <c r="F28" s="92"/>
      <c r="G28" s="92"/>
      <c r="H28" s="92"/>
      <c r="I28" s="92"/>
      <c r="J28" s="92"/>
      <c r="K28" s="21">
        <v>0</v>
      </c>
    </row>
    <row r="29" spans="1:11" ht="72" customHeight="1" thickBot="1" x14ac:dyDescent="0.35">
      <c r="B29" s="93"/>
      <c r="C29" s="94"/>
      <c r="D29" s="94"/>
      <c r="E29" s="94"/>
      <c r="F29" s="94"/>
      <c r="G29" s="94"/>
      <c r="H29" s="94"/>
      <c r="I29" s="94"/>
      <c r="J29" s="94"/>
      <c r="K29" s="95"/>
    </row>
    <row r="30" spans="1:11" ht="21.6" thickBot="1" x14ac:dyDescent="0.45">
      <c r="B30" s="91" t="s">
        <v>6</v>
      </c>
      <c r="C30" s="92"/>
      <c r="D30" s="92"/>
      <c r="E30" s="92"/>
      <c r="F30" s="92"/>
      <c r="G30" s="92"/>
      <c r="H30" s="92"/>
      <c r="I30" s="92"/>
      <c r="J30" s="92"/>
      <c r="K30" s="21">
        <v>0</v>
      </c>
    </row>
    <row r="31" spans="1:11" ht="72" customHeight="1" thickBot="1" x14ac:dyDescent="0.35">
      <c r="B31" s="93"/>
      <c r="C31" s="94"/>
      <c r="D31" s="94"/>
      <c r="E31" s="94"/>
      <c r="F31" s="94"/>
      <c r="G31" s="94"/>
      <c r="H31" s="94"/>
      <c r="I31" s="94"/>
      <c r="J31" s="94"/>
      <c r="K31" s="95"/>
    </row>
    <row r="32" spans="1:11" ht="21.6" thickBot="1" x14ac:dyDescent="0.45">
      <c r="B32" s="91" t="s">
        <v>46</v>
      </c>
      <c r="C32" s="92"/>
      <c r="D32" s="92"/>
      <c r="E32" s="92"/>
      <c r="F32" s="92"/>
      <c r="G32" s="92"/>
      <c r="H32" s="92"/>
      <c r="I32" s="92"/>
      <c r="J32" s="92"/>
      <c r="K32" s="21">
        <v>0</v>
      </c>
    </row>
    <row r="33" spans="2:11" ht="72" customHeight="1" thickBot="1" x14ac:dyDescent="0.35">
      <c r="B33" s="93"/>
      <c r="C33" s="94"/>
      <c r="D33" s="94"/>
      <c r="E33" s="94"/>
      <c r="F33" s="94"/>
      <c r="G33" s="94"/>
      <c r="H33" s="94"/>
      <c r="I33" s="94"/>
      <c r="J33" s="94"/>
      <c r="K33" s="95"/>
    </row>
    <row r="34" spans="2:11" ht="21.6" thickBot="1" x14ac:dyDescent="0.45">
      <c r="B34" s="91" t="s">
        <v>47</v>
      </c>
      <c r="C34" s="92"/>
      <c r="D34" s="92"/>
      <c r="E34" s="92"/>
      <c r="F34" s="92"/>
      <c r="G34" s="92"/>
      <c r="H34" s="92"/>
      <c r="I34" s="92"/>
      <c r="J34" s="92"/>
      <c r="K34" s="21">
        <v>0</v>
      </c>
    </row>
    <row r="35" spans="2:11" ht="72" customHeight="1" thickBot="1" x14ac:dyDescent="0.35">
      <c r="B35" s="93"/>
      <c r="C35" s="94"/>
      <c r="D35" s="94"/>
      <c r="E35" s="94"/>
      <c r="F35" s="94"/>
      <c r="G35" s="94"/>
      <c r="H35" s="94"/>
      <c r="I35" s="94"/>
      <c r="J35" s="94"/>
      <c r="K35" s="95"/>
    </row>
  </sheetData>
  <sheetProtection selectLockedCells="1"/>
  <mergeCells count="27">
    <mergeCell ref="D19:K19"/>
    <mergeCell ref="B1:K1"/>
    <mergeCell ref="B2:K2"/>
    <mergeCell ref="B3:K3"/>
    <mergeCell ref="B13:K13"/>
    <mergeCell ref="B11:J11"/>
    <mergeCell ref="D14:K14"/>
    <mergeCell ref="D15:K15"/>
    <mergeCell ref="D16:K16"/>
    <mergeCell ref="D17:K17"/>
    <mergeCell ref="D18:K18"/>
    <mergeCell ref="B20:J20"/>
    <mergeCell ref="B21:K21"/>
    <mergeCell ref="B25:K25"/>
    <mergeCell ref="B27:K27"/>
    <mergeCell ref="B29:K29"/>
    <mergeCell ref="B22:J22"/>
    <mergeCell ref="B24:J24"/>
    <mergeCell ref="B26:J26"/>
    <mergeCell ref="B28:J28"/>
    <mergeCell ref="B30:J30"/>
    <mergeCell ref="B35:K35"/>
    <mergeCell ref="B23:K23"/>
    <mergeCell ref="B33:K33"/>
    <mergeCell ref="B32:J32"/>
    <mergeCell ref="B34:J34"/>
    <mergeCell ref="B31:K31"/>
  </mergeCells>
  <pageMargins left="0.7" right="0.7" top="0.75" bottom="0.75" header="0.3" footer="0.3"/>
  <pageSetup scale="59" orientation="portrait" r:id="rId1"/>
  <rowBreaks count="1" manualBreakCount="1">
    <brk id="2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1A975-780A-45FF-9F7C-56186FF79455}">
  <dimension ref="A1:M12"/>
  <sheetViews>
    <sheetView workbookViewId="0">
      <selection activeCell="L5" sqref="L5"/>
    </sheetView>
  </sheetViews>
  <sheetFormatPr defaultRowHeight="14.4" x14ac:dyDescent="0.3"/>
  <cols>
    <col min="1" max="1" width="30.33203125" customWidth="1"/>
    <col min="2" max="2" width="22.6640625" customWidth="1"/>
    <col min="4" max="4" width="15.44140625" customWidth="1"/>
  </cols>
  <sheetData>
    <row r="1" spans="1:13" x14ac:dyDescent="0.3">
      <c r="A1" s="111" t="s">
        <v>27</v>
      </c>
      <c r="B1" s="111"/>
      <c r="C1" s="111"/>
      <c r="D1" s="111"/>
      <c r="E1" s="111"/>
      <c r="F1" s="111"/>
      <c r="G1" s="111"/>
      <c r="H1" s="111"/>
      <c r="I1" s="111"/>
      <c r="J1" s="111"/>
      <c r="K1" s="111"/>
      <c r="L1" s="111"/>
      <c r="M1" s="111"/>
    </row>
    <row r="2" spans="1:13" x14ac:dyDescent="0.3">
      <c r="A2" s="111" t="s">
        <v>28</v>
      </c>
      <c r="B2" s="111"/>
      <c r="C2" s="111"/>
      <c r="D2" s="111"/>
      <c r="E2" s="111"/>
      <c r="F2" s="111"/>
      <c r="G2" s="111"/>
      <c r="H2" s="111"/>
      <c r="I2" s="111"/>
      <c r="J2" s="111"/>
      <c r="K2" s="111"/>
      <c r="L2" s="111"/>
      <c r="M2" s="111"/>
    </row>
    <row r="3" spans="1:13" ht="79.5" customHeight="1" x14ac:dyDescent="0.3">
      <c r="A3" s="112" t="s">
        <v>29</v>
      </c>
      <c r="B3" s="112"/>
      <c r="C3" s="112"/>
      <c r="D3" s="112"/>
      <c r="E3" s="112"/>
      <c r="F3" s="112"/>
      <c r="G3" s="112"/>
      <c r="H3" s="112"/>
      <c r="I3" s="112"/>
      <c r="J3" s="112"/>
      <c r="K3" s="112"/>
      <c r="L3" s="112"/>
      <c r="M3" s="112"/>
    </row>
    <row r="5" spans="1:13" ht="115.2" x14ac:dyDescent="0.3">
      <c r="A5" s="1" t="s">
        <v>9</v>
      </c>
      <c r="B5" s="1" t="s">
        <v>10</v>
      </c>
      <c r="C5" s="1" t="s">
        <v>15</v>
      </c>
      <c r="D5" s="1" t="s">
        <v>12</v>
      </c>
      <c r="E5" s="1" t="s">
        <v>11</v>
      </c>
      <c r="F5" s="1" t="s">
        <v>30</v>
      </c>
      <c r="G5" s="1" t="s">
        <v>32</v>
      </c>
      <c r="H5" s="1" t="s">
        <v>33</v>
      </c>
      <c r="I5" s="1" t="s">
        <v>31</v>
      </c>
      <c r="J5" s="1"/>
      <c r="K5" s="1"/>
      <c r="L5" s="1" t="s">
        <v>34</v>
      </c>
      <c r="M5" s="1" t="s">
        <v>13</v>
      </c>
    </row>
    <row r="6" spans="1:13" x14ac:dyDescent="0.3">
      <c r="A6" s="2"/>
      <c r="B6" s="3"/>
      <c r="C6" s="3">
        <v>3</v>
      </c>
      <c r="D6" s="5">
        <v>0</v>
      </c>
      <c r="E6" s="5"/>
      <c r="F6" s="5"/>
      <c r="G6" s="5">
        <v>0</v>
      </c>
      <c r="H6" s="4"/>
      <c r="I6" s="4"/>
      <c r="J6" s="4"/>
      <c r="K6" s="4"/>
      <c r="L6" s="4"/>
      <c r="M6" s="5" t="e">
        <f>SUM(#REF!)</f>
        <v>#REF!</v>
      </c>
    </row>
    <row r="7" spans="1:13" x14ac:dyDescent="0.3">
      <c r="A7" s="2"/>
      <c r="B7" s="3"/>
      <c r="C7" s="3"/>
      <c r="D7" s="5">
        <v>0</v>
      </c>
      <c r="E7" s="5"/>
      <c r="F7" s="5"/>
      <c r="G7" s="5">
        <v>0</v>
      </c>
      <c r="H7" s="4"/>
      <c r="I7" s="4"/>
      <c r="J7" s="4"/>
      <c r="K7" s="4"/>
      <c r="L7" s="4"/>
      <c r="M7" s="5" t="e">
        <f>SUM(#REF!)</f>
        <v>#REF!</v>
      </c>
    </row>
    <row r="8" spans="1:13" x14ac:dyDescent="0.3">
      <c r="A8" s="2"/>
      <c r="B8" s="3"/>
      <c r="C8" s="3"/>
      <c r="D8" s="5">
        <v>0</v>
      </c>
      <c r="E8" s="5"/>
      <c r="F8" s="5"/>
      <c r="G8" s="5">
        <v>0</v>
      </c>
      <c r="H8" s="4"/>
      <c r="I8" s="4"/>
      <c r="J8" s="4"/>
      <c r="K8" s="4"/>
      <c r="L8" s="4"/>
      <c r="M8" s="5" t="e">
        <f>SUM(#REF!)</f>
        <v>#REF!</v>
      </c>
    </row>
    <row r="9" spans="1:13" x14ac:dyDescent="0.3">
      <c r="A9" s="2"/>
      <c r="B9" s="3"/>
      <c r="C9" s="3"/>
      <c r="D9" s="5">
        <v>0</v>
      </c>
      <c r="E9" s="5"/>
      <c r="F9" s="5"/>
      <c r="G9" s="5">
        <v>0</v>
      </c>
      <c r="H9" s="4"/>
      <c r="I9" s="4"/>
      <c r="J9" s="4"/>
      <c r="K9" s="4"/>
      <c r="L9" s="4"/>
      <c r="M9" s="5" t="e">
        <f>SUM(#REF!)</f>
        <v>#REF!</v>
      </c>
    </row>
    <row r="10" spans="1:13" x14ac:dyDescent="0.3">
      <c r="A10" s="2"/>
      <c r="B10" s="3"/>
      <c r="C10" s="3"/>
      <c r="D10" s="5">
        <v>0</v>
      </c>
      <c r="E10" s="5"/>
      <c r="F10" s="5"/>
      <c r="G10" s="5">
        <v>0</v>
      </c>
      <c r="H10" s="4"/>
      <c r="I10" s="4"/>
      <c r="J10" s="4"/>
      <c r="K10" s="4"/>
      <c r="L10" s="4"/>
      <c r="M10" s="5" t="e">
        <f>SUM(#REF!)</f>
        <v>#REF!</v>
      </c>
    </row>
    <row r="11" spans="1:13" x14ac:dyDescent="0.3">
      <c r="A11" s="2"/>
      <c r="B11" s="3"/>
      <c r="C11" s="3"/>
      <c r="D11" s="5">
        <v>0</v>
      </c>
      <c r="E11" s="5"/>
      <c r="F11" s="5"/>
      <c r="G11" s="5">
        <v>0</v>
      </c>
      <c r="H11" s="4"/>
      <c r="I11" s="4"/>
      <c r="J11" s="4"/>
      <c r="K11" s="4"/>
      <c r="L11" s="4"/>
      <c r="M11" s="5" t="e">
        <f>SUM(#REF!)</f>
        <v>#REF!</v>
      </c>
    </row>
    <row r="12" spans="1:13" x14ac:dyDescent="0.3">
      <c r="A12" s="113" t="s">
        <v>14</v>
      </c>
      <c r="B12" s="114"/>
      <c r="C12" s="114"/>
      <c r="D12" s="114"/>
      <c r="E12" s="114"/>
      <c r="F12" s="114"/>
      <c r="G12" s="114"/>
      <c r="H12" s="114"/>
      <c r="I12" s="114"/>
      <c r="J12" s="115"/>
      <c r="K12" s="6" t="e">
        <f>SUM(M6:M11)</f>
        <v>#REF!</v>
      </c>
    </row>
  </sheetData>
  <mergeCells count="4">
    <mergeCell ref="A1:M1"/>
    <mergeCell ref="A2:M2"/>
    <mergeCell ref="A3:M3"/>
    <mergeCell ref="A12:J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A6BCF-36EF-46AD-913B-F13162D3C61E}">
  <dimension ref="A1:K34"/>
  <sheetViews>
    <sheetView topLeftCell="A19" zoomScaleNormal="100" workbookViewId="0">
      <selection activeCell="B24" sqref="B24:K24"/>
    </sheetView>
  </sheetViews>
  <sheetFormatPr defaultColWidth="9.109375" defaultRowHeight="14.4" x14ac:dyDescent="0.3"/>
  <cols>
    <col min="1" max="1" width="3" style="8" customWidth="1"/>
    <col min="2" max="2" width="30.33203125" style="8" customWidth="1"/>
    <col min="3" max="3" width="22.6640625" style="8" customWidth="1"/>
    <col min="4" max="4" width="9.109375" style="8"/>
    <col min="5" max="5" width="15.44140625" style="8" customWidth="1"/>
    <col min="6" max="6" width="8.44140625" style="8" customWidth="1"/>
    <col min="7" max="7" width="12.6640625" style="8" customWidth="1"/>
    <col min="8" max="8" width="13" style="8" customWidth="1"/>
    <col min="9" max="9" width="12.44140625" style="8" customWidth="1"/>
    <col min="10" max="10" width="12.33203125" style="8" customWidth="1"/>
    <col min="11" max="11" width="14" style="8" customWidth="1"/>
    <col min="12" max="16384" width="9.109375" style="8"/>
  </cols>
  <sheetData>
    <row r="1" spans="1:11" ht="21" x14ac:dyDescent="0.4">
      <c r="B1" s="98" t="s">
        <v>65</v>
      </c>
      <c r="C1" s="98"/>
      <c r="D1" s="98"/>
      <c r="E1" s="98"/>
      <c r="F1" s="98"/>
      <c r="G1" s="98"/>
      <c r="H1" s="98"/>
      <c r="I1" s="98"/>
      <c r="J1" s="98"/>
      <c r="K1" s="98"/>
    </row>
    <row r="2" spans="1:11" ht="21" x14ac:dyDescent="0.4">
      <c r="B2" s="98" t="s">
        <v>57</v>
      </c>
      <c r="C2" s="98"/>
      <c r="D2" s="98"/>
      <c r="E2" s="98"/>
      <c r="F2" s="98"/>
      <c r="G2" s="98"/>
      <c r="H2" s="98"/>
      <c r="I2" s="98"/>
      <c r="J2" s="98"/>
      <c r="K2" s="98"/>
    </row>
    <row r="3" spans="1:11" ht="79.5" customHeight="1" x14ac:dyDescent="0.3">
      <c r="B3" s="99" t="s">
        <v>29</v>
      </c>
      <c r="C3" s="99"/>
      <c r="D3" s="99"/>
      <c r="E3" s="99"/>
      <c r="F3" s="99"/>
      <c r="G3" s="99"/>
      <c r="H3" s="99"/>
      <c r="I3" s="99"/>
      <c r="J3" s="99"/>
      <c r="K3" s="99"/>
    </row>
    <row r="4" spans="1:11" ht="92.25" customHeight="1" x14ac:dyDescent="0.3">
      <c r="B4" s="24" t="s">
        <v>55</v>
      </c>
      <c r="H4" s="38" t="s">
        <v>61</v>
      </c>
      <c r="I4" s="39" t="s">
        <v>62</v>
      </c>
      <c r="J4" s="39" t="s">
        <v>63</v>
      </c>
    </row>
    <row r="5" spans="1:11" ht="82.8" x14ac:dyDescent="0.3">
      <c r="B5" s="18" t="s">
        <v>9</v>
      </c>
      <c r="C5" s="18" t="s">
        <v>10</v>
      </c>
      <c r="D5" s="18" t="s">
        <v>15</v>
      </c>
      <c r="E5" s="18" t="s">
        <v>12</v>
      </c>
      <c r="F5" s="18" t="s">
        <v>11</v>
      </c>
      <c r="G5" s="18" t="s">
        <v>58</v>
      </c>
      <c r="H5" s="18" t="s">
        <v>70</v>
      </c>
      <c r="I5" s="18" t="s">
        <v>37</v>
      </c>
      <c r="J5" s="18" t="s">
        <v>41</v>
      </c>
      <c r="K5" s="18" t="s">
        <v>42</v>
      </c>
    </row>
    <row r="6" spans="1:11" ht="26.25" customHeight="1" x14ac:dyDescent="0.3">
      <c r="B6" s="9" t="s">
        <v>52</v>
      </c>
      <c r="C6" s="9" t="s">
        <v>38</v>
      </c>
      <c r="D6" s="10">
        <v>12</v>
      </c>
      <c r="E6" s="11">
        <v>190000</v>
      </c>
      <c r="F6" s="12">
        <v>0.1</v>
      </c>
      <c r="G6" s="13">
        <f>SUM(E6)*F6</f>
        <v>19000</v>
      </c>
      <c r="H6" s="11">
        <v>3420</v>
      </c>
      <c r="I6" s="11">
        <v>2387</v>
      </c>
      <c r="J6" s="13">
        <f>SUM(H6+I6)*F6</f>
        <v>580.70000000000005</v>
      </c>
      <c r="K6" s="13">
        <f>SUM(G6+J6)</f>
        <v>19580.7</v>
      </c>
    </row>
    <row r="7" spans="1:11" ht="26.25" customHeight="1" x14ac:dyDescent="0.3">
      <c r="A7" s="8">
        <v>1</v>
      </c>
      <c r="B7" s="9"/>
      <c r="C7" s="9"/>
      <c r="D7" s="10">
        <v>12</v>
      </c>
      <c r="E7" s="11"/>
      <c r="F7" s="12"/>
      <c r="G7" s="13">
        <f>SUM(E7)*F7</f>
        <v>0</v>
      </c>
      <c r="H7" s="11">
        <v>0</v>
      </c>
      <c r="I7" s="11"/>
      <c r="J7" s="13">
        <f t="shared" ref="J7:J10" si="0">SUM(H7+I7)*F7</f>
        <v>0</v>
      </c>
      <c r="K7" s="13">
        <f t="shared" ref="K7:K10" si="1">SUM(G7+J7)</f>
        <v>0</v>
      </c>
    </row>
    <row r="8" spans="1:11" ht="26.25" customHeight="1" x14ac:dyDescent="0.3">
      <c r="A8" s="8">
        <v>2</v>
      </c>
      <c r="B8" s="9"/>
      <c r="C8" s="9"/>
      <c r="D8" s="10">
        <v>12</v>
      </c>
      <c r="E8" s="11"/>
      <c r="F8" s="12"/>
      <c r="G8" s="13">
        <f>SUM(E8)*F8</f>
        <v>0</v>
      </c>
      <c r="H8" s="11">
        <v>0</v>
      </c>
      <c r="I8" s="11"/>
      <c r="J8" s="13">
        <f t="shared" si="0"/>
        <v>0</v>
      </c>
      <c r="K8" s="13">
        <f t="shared" si="1"/>
        <v>0</v>
      </c>
    </row>
    <row r="9" spans="1:11" ht="26.25" customHeight="1" x14ac:dyDescent="0.3">
      <c r="A9" s="8">
        <v>3</v>
      </c>
      <c r="B9" s="9"/>
      <c r="C9" s="9"/>
      <c r="D9" s="10">
        <v>12</v>
      </c>
      <c r="E9" s="11"/>
      <c r="F9" s="12"/>
      <c r="G9" s="13">
        <f>SUM(E9)*F9</f>
        <v>0</v>
      </c>
      <c r="H9" s="11">
        <v>0</v>
      </c>
      <c r="I9" s="11"/>
      <c r="J9" s="13">
        <f t="shared" si="0"/>
        <v>0</v>
      </c>
      <c r="K9" s="13">
        <f t="shared" si="1"/>
        <v>0</v>
      </c>
    </row>
    <row r="10" spans="1:11" ht="26.25" customHeight="1" x14ac:dyDescent="0.3">
      <c r="A10" s="8">
        <v>4</v>
      </c>
      <c r="B10" s="14"/>
      <c r="C10" s="14"/>
      <c r="D10" s="15">
        <v>12</v>
      </c>
      <c r="E10" s="16"/>
      <c r="F10" s="17"/>
      <c r="G10" s="13">
        <f>SUM(E10)*F10</f>
        <v>0</v>
      </c>
      <c r="H10" s="16">
        <v>0</v>
      </c>
      <c r="I10" s="16"/>
      <c r="J10" s="13">
        <f t="shared" si="0"/>
        <v>0</v>
      </c>
      <c r="K10" s="13">
        <f t="shared" si="1"/>
        <v>0</v>
      </c>
    </row>
    <row r="11" spans="1:11" ht="26.25" customHeight="1" thickBot="1" x14ac:dyDescent="0.35">
      <c r="B11" s="103" t="s">
        <v>14</v>
      </c>
      <c r="C11" s="104"/>
      <c r="D11" s="104"/>
      <c r="E11" s="104"/>
      <c r="F11" s="104"/>
      <c r="G11" s="104"/>
      <c r="H11" s="104"/>
      <c r="I11" s="104"/>
      <c r="J11" s="104"/>
      <c r="K11" s="22">
        <f>SUM(K7:K10)</f>
        <v>0</v>
      </c>
    </row>
    <row r="12" spans="1:11" ht="21.6" thickBot="1" x14ac:dyDescent="0.45">
      <c r="B12" s="100" t="s">
        <v>35</v>
      </c>
      <c r="C12" s="101"/>
      <c r="D12" s="101"/>
      <c r="E12" s="101"/>
      <c r="F12" s="101"/>
      <c r="G12" s="101"/>
      <c r="H12" s="101"/>
      <c r="I12" s="101"/>
      <c r="J12" s="101"/>
      <c r="K12" s="102"/>
    </row>
    <row r="13" spans="1:11" ht="52.8" thickBot="1" x14ac:dyDescent="0.35">
      <c r="B13" s="68" t="s">
        <v>9</v>
      </c>
      <c r="C13" s="69" t="s">
        <v>36</v>
      </c>
      <c r="D13" s="105" t="s">
        <v>73</v>
      </c>
      <c r="E13" s="105"/>
      <c r="F13" s="105"/>
      <c r="G13" s="105"/>
      <c r="H13" s="105"/>
      <c r="I13" s="105"/>
      <c r="J13" s="105"/>
      <c r="K13" s="106"/>
    </row>
    <row r="14" spans="1:11" ht="90.75" customHeight="1" x14ac:dyDescent="0.3">
      <c r="B14" s="70" t="s">
        <v>52</v>
      </c>
      <c r="C14" s="71" t="s">
        <v>39</v>
      </c>
      <c r="D14" s="116" t="s">
        <v>40</v>
      </c>
      <c r="E14" s="116"/>
      <c r="F14" s="116"/>
      <c r="G14" s="116"/>
      <c r="H14" s="116"/>
      <c r="I14" s="116"/>
      <c r="J14" s="116"/>
      <c r="K14" s="117"/>
    </row>
    <row r="15" spans="1:11" ht="72" customHeight="1" x14ac:dyDescent="0.3">
      <c r="B15" s="72"/>
      <c r="C15" s="73"/>
      <c r="D15" s="118"/>
      <c r="E15" s="118"/>
      <c r="F15" s="118"/>
      <c r="G15" s="118"/>
      <c r="H15" s="118"/>
      <c r="I15" s="118"/>
      <c r="J15" s="118"/>
      <c r="K15" s="119"/>
    </row>
    <row r="16" spans="1:11" ht="72" customHeight="1" x14ac:dyDescent="0.3">
      <c r="B16" s="72"/>
      <c r="C16" s="73"/>
      <c r="D16" s="118"/>
      <c r="E16" s="118"/>
      <c r="F16" s="118"/>
      <c r="G16" s="118"/>
      <c r="H16" s="118"/>
      <c r="I16" s="118"/>
      <c r="J16" s="118"/>
      <c r="K16" s="119"/>
    </row>
    <row r="17" spans="2:11" ht="72" customHeight="1" x14ac:dyDescent="0.3">
      <c r="B17" s="72"/>
      <c r="C17" s="73"/>
      <c r="D17" s="118"/>
      <c r="E17" s="118"/>
      <c r="F17" s="118"/>
      <c r="G17" s="118"/>
      <c r="H17" s="118"/>
      <c r="I17" s="118"/>
      <c r="J17" s="118"/>
      <c r="K17" s="119"/>
    </row>
    <row r="18" spans="2:11" ht="72" customHeight="1" thickBot="1" x14ac:dyDescent="0.35">
      <c r="B18" s="74"/>
      <c r="C18" s="75"/>
      <c r="D18" s="120"/>
      <c r="E18" s="120"/>
      <c r="F18" s="120"/>
      <c r="G18" s="120"/>
      <c r="H18" s="120"/>
      <c r="I18" s="120"/>
      <c r="J18" s="120"/>
      <c r="K18" s="121"/>
    </row>
    <row r="19" spans="2:11" ht="21.6" thickBot="1" x14ac:dyDescent="0.45">
      <c r="B19" s="91" t="s">
        <v>43</v>
      </c>
      <c r="C19" s="92"/>
      <c r="D19" s="92"/>
      <c r="E19" s="92"/>
      <c r="F19" s="92"/>
      <c r="G19" s="92"/>
      <c r="H19" s="92"/>
      <c r="I19" s="92"/>
      <c r="J19" s="92"/>
      <c r="K19" s="23"/>
    </row>
    <row r="20" spans="2:11" ht="72" customHeight="1" thickBot="1" x14ac:dyDescent="0.35">
      <c r="B20" s="93"/>
      <c r="C20" s="94"/>
      <c r="D20" s="94"/>
      <c r="E20" s="94"/>
      <c r="F20" s="94"/>
      <c r="G20" s="94"/>
      <c r="H20" s="94"/>
      <c r="I20" s="94"/>
      <c r="J20" s="94"/>
      <c r="K20" s="95"/>
    </row>
    <row r="21" spans="2:11" ht="21.6" thickBot="1" x14ac:dyDescent="0.45">
      <c r="B21" s="91" t="s">
        <v>44</v>
      </c>
      <c r="C21" s="92"/>
      <c r="D21" s="92"/>
      <c r="E21" s="92"/>
      <c r="F21" s="92"/>
      <c r="G21" s="92"/>
      <c r="H21" s="92"/>
      <c r="I21" s="92"/>
      <c r="J21" s="92"/>
      <c r="K21" s="23"/>
    </row>
    <row r="22" spans="2:11" ht="72" customHeight="1" thickBot="1" x14ac:dyDescent="0.35">
      <c r="B22" s="93"/>
      <c r="C22" s="94"/>
      <c r="D22" s="94"/>
      <c r="E22" s="94"/>
      <c r="F22" s="94"/>
      <c r="G22" s="94"/>
      <c r="H22" s="94"/>
      <c r="I22" s="94"/>
      <c r="J22" s="94"/>
      <c r="K22" s="95"/>
    </row>
    <row r="23" spans="2:11" ht="21.6" thickBot="1" x14ac:dyDescent="0.45">
      <c r="B23" s="91" t="s">
        <v>3</v>
      </c>
      <c r="C23" s="92"/>
      <c r="D23" s="92"/>
      <c r="E23" s="92"/>
      <c r="F23" s="92"/>
      <c r="G23" s="92"/>
      <c r="H23" s="92"/>
      <c r="I23" s="92"/>
      <c r="J23" s="92"/>
      <c r="K23" s="23"/>
    </row>
    <row r="24" spans="2:11" ht="72" customHeight="1" thickBot="1" x14ac:dyDescent="0.35">
      <c r="B24" s="93"/>
      <c r="C24" s="94"/>
      <c r="D24" s="94"/>
      <c r="E24" s="94"/>
      <c r="F24" s="94"/>
      <c r="G24" s="94"/>
      <c r="H24" s="94"/>
      <c r="I24" s="94"/>
      <c r="J24" s="94"/>
      <c r="K24" s="95"/>
    </row>
    <row r="25" spans="2:11" ht="21.6" thickBot="1" x14ac:dyDescent="0.45">
      <c r="B25" s="91" t="s">
        <v>4</v>
      </c>
      <c r="C25" s="92"/>
      <c r="D25" s="92"/>
      <c r="E25" s="92"/>
      <c r="F25" s="92"/>
      <c r="G25" s="92"/>
      <c r="H25" s="92"/>
      <c r="I25" s="92"/>
      <c r="J25" s="92"/>
      <c r="K25" s="21"/>
    </row>
    <row r="26" spans="2:11" ht="72" customHeight="1" thickBot="1" x14ac:dyDescent="0.35">
      <c r="B26" s="93"/>
      <c r="C26" s="94"/>
      <c r="D26" s="94"/>
      <c r="E26" s="94"/>
      <c r="F26" s="94"/>
      <c r="G26" s="94"/>
      <c r="H26" s="94"/>
      <c r="I26" s="94"/>
      <c r="J26" s="94"/>
      <c r="K26" s="95"/>
    </row>
    <row r="27" spans="2:11" ht="21.6" thickBot="1" x14ac:dyDescent="0.45">
      <c r="B27" s="91" t="s">
        <v>45</v>
      </c>
      <c r="C27" s="92"/>
      <c r="D27" s="92"/>
      <c r="E27" s="92"/>
      <c r="F27" s="92"/>
      <c r="G27" s="92"/>
      <c r="H27" s="92"/>
      <c r="I27" s="92"/>
      <c r="J27" s="92"/>
      <c r="K27" s="21"/>
    </row>
    <row r="28" spans="2:11" ht="72" customHeight="1" thickBot="1" x14ac:dyDescent="0.35">
      <c r="B28" s="93"/>
      <c r="C28" s="94"/>
      <c r="D28" s="94"/>
      <c r="E28" s="94"/>
      <c r="F28" s="94"/>
      <c r="G28" s="94"/>
      <c r="H28" s="94"/>
      <c r="I28" s="94"/>
      <c r="J28" s="94"/>
      <c r="K28" s="95"/>
    </row>
    <row r="29" spans="2:11" ht="21.6" thickBot="1" x14ac:dyDescent="0.45">
      <c r="B29" s="91" t="s">
        <v>6</v>
      </c>
      <c r="C29" s="92"/>
      <c r="D29" s="92"/>
      <c r="E29" s="92"/>
      <c r="F29" s="92"/>
      <c r="G29" s="92"/>
      <c r="H29" s="92"/>
      <c r="I29" s="92"/>
      <c r="J29" s="92"/>
      <c r="K29" s="21"/>
    </row>
    <row r="30" spans="2:11" ht="72" customHeight="1" thickBot="1" x14ac:dyDescent="0.35">
      <c r="B30" s="93"/>
      <c r="C30" s="94"/>
      <c r="D30" s="94"/>
      <c r="E30" s="94"/>
      <c r="F30" s="94"/>
      <c r="G30" s="94"/>
      <c r="H30" s="94"/>
      <c r="I30" s="94"/>
      <c r="J30" s="94"/>
      <c r="K30" s="95"/>
    </row>
    <row r="31" spans="2:11" ht="21.6" thickBot="1" x14ac:dyDescent="0.45">
      <c r="B31" s="91" t="s">
        <v>46</v>
      </c>
      <c r="C31" s="92"/>
      <c r="D31" s="92"/>
      <c r="E31" s="92"/>
      <c r="F31" s="92"/>
      <c r="G31" s="92"/>
      <c r="H31" s="92"/>
      <c r="I31" s="92"/>
      <c r="J31" s="92"/>
      <c r="K31" s="21"/>
    </row>
    <row r="32" spans="2:11" ht="72" customHeight="1" thickBot="1" x14ac:dyDescent="0.35">
      <c r="B32" s="93"/>
      <c r="C32" s="94"/>
      <c r="D32" s="94"/>
      <c r="E32" s="94"/>
      <c r="F32" s="94"/>
      <c r="G32" s="94"/>
      <c r="H32" s="94"/>
      <c r="I32" s="94"/>
      <c r="J32" s="94"/>
      <c r="K32" s="95"/>
    </row>
    <row r="33" spans="2:11" ht="21.6" thickBot="1" x14ac:dyDescent="0.45">
      <c r="B33" s="91" t="s">
        <v>47</v>
      </c>
      <c r="C33" s="92"/>
      <c r="D33" s="92"/>
      <c r="E33" s="92"/>
      <c r="F33" s="92"/>
      <c r="G33" s="92"/>
      <c r="H33" s="92"/>
      <c r="I33" s="92"/>
      <c r="J33" s="92"/>
      <c r="K33" s="21"/>
    </row>
    <row r="34" spans="2:11" ht="72" customHeight="1" thickBot="1" x14ac:dyDescent="0.35">
      <c r="B34" s="93"/>
      <c r="C34" s="94"/>
      <c r="D34" s="94"/>
      <c r="E34" s="94"/>
      <c r="F34" s="94"/>
      <c r="G34" s="94"/>
      <c r="H34" s="94"/>
      <c r="I34" s="94"/>
      <c r="J34" s="94"/>
      <c r="K34" s="95"/>
    </row>
  </sheetData>
  <sheetProtection selectLockedCells="1"/>
  <mergeCells count="27">
    <mergeCell ref="B32:K32"/>
    <mergeCell ref="B33:J33"/>
    <mergeCell ref="B34:K34"/>
    <mergeCell ref="B26:K26"/>
    <mergeCell ref="B27:J27"/>
    <mergeCell ref="B28:K28"/>
    <mergeCell ref="B29:J29"/>
    <mergeCell ref="B30:K30"/>
    <mergeCell ref="B31:J31"/>
    <mergeCell ref="B25:J25"/>
    <mergeCell ref="D14:K14"/>
    <mergeCell ref="D15:K15"/>
    <mergeCell ref="D16:K16"/>
    <mergeCell ref="D17:K17"/>
    <mergeCell ref="D18:K18"/>
    <mergeCell ref="B19:J19"/>
    <mergeCell ref="B20:K20"/>
    <mergeCell ref="B21:J21"/>
    <mergeCell ref="B22:K22"/>
    <mergeCell ref="B23:J23"/>
    <mergeCell ref="B24:K24"/>
    <mergeCell ref="D13:K13"/>
    <mergeCell ref="B1:K1"/>
    <mergeCell ref="B2:K2"/>
    <mergeCell ref="B3:K3"/>
    <mergeCell ref="B11:J11"/>
    <mergeCell ref="B12:K12"/>
  </mergeCells>
  <pageMargins left="0.7" right="0.7" top="0.75" bottom="0.75" header="0.3" footer="0.3"/>
  <pageSetup scale="56" orientation="portrait"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D5672-9B91-4888-9761-F6EA5E18B597}">
  <dimension ref="A1:K34"/>
  <sheetViews>
    <sheetView tabSelected="1" zoomScaleNormal="100" workbookViewId="0">
      <selection activeCell="A33" sqref="A33:XFD33"/>
    </sheetView>
  </sheetViews>
  <sheetFormatPr defaultColWidth="9.109375" defaultRowHeight="14.4" x14ac:dyDescent="0.3"/>
  <cols>
    <col min="1" max="1" width="3" style="8" customWidth="1"/>
    <col min="2" max="2" width="30.33203125" style="8" customWidth="1"/>
    <col min="3" max="3" width="22.6640625" style="8" customWidth="1"/>
    <col min="4" max="4" width="11" style="8" customWidth="1"/>
    <col min="5" max="5" width="15.44140625" style="8" customWidth="1"/>
    <col min="6" max="6" width="8.44140625" style="8" customWidth="1"/>
    <col min="7" max="7" width="12.6640625" style="8" customWidth="1"/>
    <col min="8" max="8" width="13.109375" style="8" customWidth="1"/>
    <col min="9" max="9" width="12.44140625" style="8" customWidth="1"/>
    <col min="10" max="10" width="12.33203125" style="8" customWidth="1"/>
    <col min="11" max="11" width="14" style="8" customWidth="1"/>
    <col min="12" max="16384" width="9.109375" style="8"/>
  </cols>
  <sheetData>
    <row r="1" spans="1:11" ht="21" x14ac:dyDescent="0.4">
      <c r="B1" s="98" t="s">
        <v>65</v>
      </c>
      <c r="C1" s="98"/>
      <c r="D1" s="98"/>
      <c r="E1" s="98"/>
      <c r="F1" s="98"/>
      <c r="G1" s="98"/>
      <c r="H1" s="98"/>
      <c r="I1" s="98"/>
      <c r="J1" s="98"/>
      <c r="K1" s="98"/>
    </row>
    <row r="2" spans="1:11" ht="21" x14ac:dyDescent="0.4">
      <c r="B2" s="98" t="s">
        <v>56</v>
      </c>
      <c r="C2" s="98"/>
      <c r="D2" s="98"/>
      <c r="E2" s="98"/>
      <c r="F2" s="98"/>
      <c r="G2" s="98"/>
      <c r="H2" s="98"/>
      <c r="I2" s="98"/>
      <c r="J2" s="98"/>
      <c r="K2" s="98"/>
    </row>
    <row r="3" spans="1:11" ht="92.25" customHeight="1" x14ac:dyDescent="0.3">
      <c r="B3" s="99" t="s">
        <v>29</v>
      </c>
      <c r="C3" s="99"/>
      <c r="D3" s="99"/>
      <c r="E3" s="99"/>
      <c r="F3" s="99"/>
      <c r="G3" s="99"/>
      <c r="H3" s="99"/>
      <c r="I3" s="99"/>
      <c r="J3" s="99"/>
      <c r="K3" s="99"/>
    </row>
    <row r="4" spans="1:11" ht="93.75" customHeight="1" x14ac:dyDescent="0.3">
      <c r="B4" s="24" t="s">
        <v>71</v>
      </c>
      <c r="H4" s="38" t="s">
        <v>61</v>
      </c>
      <c r="I4" s="39" t="s">
        <v>62</v>
      </c>
      <c r="J4" s="39" t="s">
        <v>63</v>
      </c>
    </row>
    <row r="5" spans="1:11" ht="82.8" x14ac:dyDescent="0.3">
      <c r="B5" s="18" t="s">
        <v>9</v>
      </c>
      <c r="C5" s="18" t="s">
        <v>10</v>
      </c>
      <c r="D5" s="18" t="s">
        <v>15</v>
      </c>
      <c r="E5" s="18" t="s">
        <v>12</v>
      </c>
      <c r="F5" s="18" t="s">
        <v>11</v>
      </c>
      <c r="G5" s="29" t="s">
        <v>72</v>
      </c>
      <c r="H5" s="18" t="s">
        <v>70</v>
      </c>
      <c r="I5" s="18" t="s">
        <v>37</v>
      </c>
      <c r="J5" s="18" t="s">
        <v>41</v>
      </c>
      <c r="K5" s="18" t="s">
        <v>42</v>
      </c>
    </row>
    <row r="6" spans="1:11" ht="26.25" customHeight="1" x14ac:dyDescent="0.3">
      <c r="B6" s="9" t="s">
        <v>52</v>
      </c>
      <c r="C6" s="9" t="s">
        <v>38</v>
      </c>
      <c r="D6" s="10">
        <v>8</v>
      </c>
      <c r="E6" s="11">
        <v>190000</v>
      </c>
      <c r="F6" s="12">
        <v>0.1</v>
      </c>
      <c r="G6" s="13">
        <f>SUM(E6/12*8)*F6</f>
        <v>12666.666666666668</v>
      </c>
      <c r="H6" s="11">
        <v>3420</v>
      </c>
      <c r="I6" s="11">
        <v>2387</v>
      </c>
      <c r="J6" s="13">
        <f>SUM(H6+I6)*F6</f>
        <v>580.70000000000005</v>
      </c>
      <c r="K6" s="13">
        <f>SUM(G6+J6)</f>
        <v>13247.366666666669</v>
      </c>
    </row>
    <row r="7" spans="1:11" ht="26.25" customHeight="1" x14ac:dyDescent="0.3">
      <c r="A7" s="8">
        <v>1</v>
      </c>
      <c r="B7" s="9"/>
      <c r="C7" s="9"/>
      <c r="D7" s="10">
        <v>8</v>
      </c>
      <c r="E7" s="11">
        <v>0</v>
      </c>
      <c r="F7" s="12"/>
      <c r="G7" s="13">
        <f t="shared" ref="G7:G10" si="0">SUM(E7/12*8)*F7</f>
        <v>0</v>
      </c>
      <c r="H7" s="11">
        <v>0</v>
      </c>
      <c r="I7" s="11"/>
      <c r="J7" s="13">
        <f t="shared" ref="J7:J10" si="1">SUM(H7+I7)*F7</f>
        <v>0</v>
      </c>
      <c r="K7" s="13">
        <f t="shared" ref="K7:K10" si="2">SUM(G7+J7)</f>
        <v>0</v>
      </c>
    </row>
    <row r="8" spans="1:11" ht="26.25" customHeight="1" x14ac:dyDescent="0.3">
      <c r="A8" s="8">
        <v>2</v>
      </c>
      <c r="B8" s="9"/>
      <c r="C8" s="9"/>
      <c r="D8" s="10">
        <v>8</v>
      </c>
      <c r="E8" s="11">
        <v>0</v>
      </c>
      <c r="F8" s="12"/>
      <c r="G8" s="13">
        <f t="shared" si="0"/>
        <v>0</v>
      </c>
      <c r="H8" s="11">
        <v>0</v>
      </c>
      <c r="I8" s="11"/>
      <c r="J8" s="13">
        <f t="shared" si="1"/>
        <v>0</v>
      </c>
      <c r="K8" s="13">
        <f t="shared" si="2"/>
        <v>0</v>
      </c>
    </row>
    <row r="9" spans="1:11" ht="26.25" customHeight="1" x14ac:dyDescent="0.3">
      <c r="A9" s="8">
        <v>3</v>
      </c>
      <c r="B9" s="9"/>
      <c r="C9" s="9"/>
      <c r="D9" s="10">
        <v>8</v>
      </c>
      <c r="E9" s="11">
        <v>0</v>
      </c>
      <c r="F9" s="12"/>
      <c r="G9" s="13">
        <f t="shared" si="0"/>
        <v>0</v>
      </c>
      <c r="H9" s="11">
        <v>0</v>
      </c>
      <c r="I9" s="11"/>
      <c r="J9" s="13">
        <f t="shared" si="1"/>
        <v>0</v>
      </c>
      <c r="K9" s="13">
        <f t="shared" si="2"/>
        <v>0</v>
      </c>
    </row>
    <row r="10" spans="1:11" ht="26.25" customHeight="1" x14ac:dyDescent="0.3">
      <c r="A10" s="8">
        <v>4</v>
      </c>
      <c r="B10" s="14"/>
      <c r="C10" s="14"/>
      <c r="D10" s="10">
        <v>8</v>
      </c>
      <c r="E10" s="16">
        <v>0</v>
      </c>
      <c r="F10" s="17"/>
      <c r="G10" s="13">
        <f t="shared" si="0"/>
        <v>0</v>
      </c>
      <c r="H10" s="16">
        <v>0</v>
      </c>
      <c r="I10" s="16"/>
      <c r="J10" s="13">
        <f t="shared" si="1"/>
        <v>0</v>
      </c>
      <c r="K10" s="13">
        <f t="shared" si="2"/>
        <v>0</v>
      </c>
    </row>
    <row r="11" spans="1:11" ht="26.25" customHeight="1" thickBot="1" x14ac:dyDescent="0.35">
      <c r="B11" s="103" t="s">
        <v>14</v>
      </c>
      <c r="C11" s="104"/>
      <c r="D11" s="104"/>
      <c r="E11" s="104"/>
      <c r="F11" s="104"/>
      <c r="G11" s="104"/>
      <c r="H11" s="104"/>
      <c r="I11" s="104"/>
      <c r="J11" s="104"/>
      <c r="K11" s="22">
        <f>SUM(K7:K10)</f>
        <v>0</v>
      </c>
    </row>
    <row r="12" spans="1:11" ht="21.6" thickBot="1" x14ac:dyDescent="0.45">
      <c r="B12" s="100" t="s">
        <v>35</v>
      </c>
      <c r="C12" s="101"/>
      <c r="D12" s="101"/>
      <c r="E12" s="101"/>
      <c r="F12" s="101"/>
      <c r="G12" s="101"/>
      <c r="H12" s="101"/>
      <c r="I12" s="101"/>
      <c r="J12" s="101"/>
      <c r="K12" s="102"/>
    </row>
    <row r="13" spans="1:11" ht="52.8" thickBot="1" x14ac:dyDescent="0.35">
      <c r="B13" s="68" t="s">
        <v>9</v>
      </c>
      <c r="C13" s="69" t="s">
        <v>36</v>
      </c>
      <c r="D13" s="105" t="s">
        <v>73</v>
      </c>
      <c r="E13" s="105"/>
      <c r="F13" s="105"/>
      <c r="G13" s="105"/>
      <c r="H13" s="105"/>
      <c r="I13" s="105"/>
      <c r="J13" s="105"/>
      <c r="K13" s="106"/>
    </row>
    <row r="14" spans="1:11" ht="90.75" customHeight="1" x14ac:dyDescent="0.3">
      <c r="B14" s="70" t="s">
        <v>52</v>
      </c>
      <c r="C14" s="71" t="s">
        <v>39</v>
      </c>
      <c r="D14" s="116" t="s">
        <v>40</v>
      </c>
      <c r="E14" s="116"/>
      <c r="F14" s="116"/>
      <c r="G14" s="116"/>
      <c r="H14" s="116"/>
      <c r="I14" s="116"/>
      <c r="J14" s="116"/>
      <c r="K14" s="117"/>
    </row>
    <row r="15" spans="1:11" ht="72" customHeight="1" x14ac:dyDescent="0.3">
      <c r="A15" s="8">
        <v>1</v>
      </c>
      <c r="B15" s="72"/>
      <c r="C15" s="73"/>
      <c r="D15" s="118"/>
      <c r="E15" s="118"/>
      <c r="F15" s="118"/>
      <c r="G15" s="118"/>
      <c r="H15" s="118"/>
      <c r="I15" s="118"/>
      <c r="J15" s="118"/>
      <c r="K15" s="119"/>
    </row>
    <row r="16" spans="1:11" ht="72" customHeight="1" x14ac:dyDescent="0.3">
      <c r="A16" s="8">
        <v>2</v>
      </c>
      <c r="B16" s="72"/>
      <c r="C16" s="73"/>
      <c r="D16" s="118"/>
      <c r="E16" s="118"/>
      <c r="F16" s="118"/>
      <c r="G16" s="118"/>
      <c r="H16" s="118"/>
      <c r="I16" s="118"/>
      <c r="J16" s="118"/>
      <c r="K16" s="119"/>
    </row>
    <row r="17" spans="1:11" ht="72" customHeight="1" x14ac:dyDescent="0.3">
      <c r="A17" s="8">
        <v>3</v>
      </c>
      <c r="B17" s="72"/>
      <c r="C17" s="73"/>
      <c r="D17" s="118"/>
      <c r="E17" s="118"/>
      <c r="F17" s="118"/>
      <c r="G17" s="118"/>
      <c r="H17" s="118"/>
      <c r="I17" s="118"/>
      <c r="J17" s="118"/>
      <c r="K17" s="119"/>
    </row>
    <row r="18" spans="1:11" ht="72" customHeight="1" thickBot="1" x14ac:dyDescent="0.35">
      <c r="A18" s="8">
        <v>4</v>
      </c>
      <c r="B18" s="74"/>
      <c r="C18" s="75"/>
      <c r="D18" s="120"/>
      <c r="E18" s="120"/>
      <c r="F18" s="120"/>
      <c r="G18" s="120"/>
      <c r="H18" s="120"/>
      <c r="I18" s="120"/>
      <c r="J18" s="120"/>
      <c r="K18" s="121"/>
    </row>
    <row r="19" spans="1:11" ht="21.6" thickBot="1" x14ac:dyDescent="0.45">
      <c r="B19" s="91" t="s">
        <v>43</v>
      </c>
      <c r="C19" s="92"/>
      <c r="D19" s="92"/>
      <c r="E19" s="92"/>
      <c r="F19" s="92"/>
      <c r="G19" s="92"/>
      <c r="H19" s="92"/>
      <c r="I19" s="92"/>
      <c r="J19" s="92"/>
      <c r="K19" s="23"/>
    </row>
    <row r="20" spans="1:11" ht="72" customHeight="1" thickBot="1" x14ac:dyDescent="0.35">
      <c r="B20" s="93"/>
      <c r="C20" s="94"/>
      <c r="D20" s="94"/>
      <c r="E20" s="94"/>
      <c r="F20" s="94"/>
      <c r="G20" s="94"/>
      <c r="H20" s="94"/>
      <c r="I20" s="94"/>
      <c r="J20" s="94"/>
      <c r="K20" s="95"/>
    </row>
    <row r="21" spans="1:11" ht="21.6" thickBot="1" x14ac:dyDescent="0.45">
      <c r="B21" s="91" t="s">
        <v>44</v>
      </c>
      <c r="C21" s="92"/>
      <c r="D21" s="92"/>
      <c r="E21" s="92"/>
      <c r="F21" s="92"/>
      <c r="G21" s="92"/>
      <c r="H21" s="92"/>
      <c r="I21" s="92"/>
      <c r="J21" s="92"/>
      <c r="K21" s="23"/>
    </row>
    <row r="22" spans="1:11" ht="72" customHeight="1" thickBot="1" x14ac:dyDescent="0.35">
      <c r="B22" s="93"/>
      <c r="C22" s="94"/>
      <c r="D22" s="94"/>
      <c r="E22" s="94"/>
      <c r="F22" s="94"/>
      <c r="G22" s="94"/>
      <c r="H22" s="94"/>
      <c r="I22" s="94"/>
      <c r="J22" s="94"/>
      <c r="K22" s="95"/>
    </row>
    <row r="23" spans="1:11" ht="21.6" thickBot="1" x14ac:dyDescent="0.45">
      <c r="B23" s="91" t="s">
        <v>3</v>
      </c>
      <c r="C23" s="92"/>
      <c r="D23" s="92"/>
      <c r="E23" s="92"/>
      <c r="F23" s="92"/>
      <c r="G23" s="92"/>
      <c r="H23" s="92"/>
      <c r="I23" s="92"/>
      <c r="J23" s="92"/>
      <c r="K23" s="23"/>
    </row>
    <row r="24" spans="1:11" ht="72" customHeight="1" thickBot="1" x14ac:dyDescent="0.35">
      <c r="B24" s="93"/>
      <c r="C24" s="94"/>
      <c r="D24" s="94"/>
      <c r="E24" s="94"/>
      <c r="F24" s="94"/>
      <c r="G24" s="94"/>
      <c r="H24" s="94"/>
      <c r="I24" s="94"/>
      <c r="J24" s="94"/>
      <c r="K24" s="95"/>
    </row>
    <row r="25" spans="1:11" ht="21.6" thickBot="1" x14ac:dyDescent="0.45">
      <c r="B25" s="91" t="s">
        <v>4</v>
      </c>
      <c r="C25" s="92"/>
      <c r="D25" s="92"/>
      <c r="E25" s="92"/>
      <c r="F25" s="92"/>
      <c r="G25" s="92"/>
      <c r="H25" s="92"/>
      <c r="I25" s="92"/>
      <c r="J25" s="92"/>
      <c r="K25" s="21"/>
    </row>
    <row r="26" spans="1:11" ht="72" customHeight="1" thickBot="1" x14ac:dyDescent="0.35">
      <c r="B26" s="93"/>
      <c r="C26" s="94"/>
      <c r="D26" s="94"/>
      <c r="E26" s="94"/>
      <c r="F26" s="94"/>
      <c r="G26" s="94"/>
      <c r="H26" s="94"/>
      <c r="I26" s="94"/>
      <c r="J26" s="94"/>
      <c r="K26" s="95"/>
    </row>
    <row r="27" spans="1:11" s="76" customFormat="1" ht="21.6" thickBot="1" x14ac:dyDescent="0.35">
      <c r="B27" s="125" t="s">
        <v>45</v>
      </c>
      <c r="C27" s="126"/>
      <c r="D27" s="126"/>
      <c r="E27" s="126"/>
      <c r="F27" s="126"/>
      <c r="G27" s="126"/>
      <c r="H27" s="126"/>
      <c r="I27" s="126"/>
      <c r="J27" s="126"/>
      <c r="K27" s="77"/>
    </row>
    <row r="28" spans="1:11" ht="72" customHeight="1" thickBot="1" x14ac:dyDescent="0.35">
      <c r="B28" s="122"/>
      <c r="C28" s="123"/>
      <c r="D28" s="123"/>
      <c r="E28" s="123"/>
      <c r="F28" s="123"/>
      <c r="G28" s="123"/>
      <c r="H28" s="123"/>
      <c r="I28" s="123"/>
      <c r="J28" s="123"/>
      <c r="K28" s="124"/>
    </row>
    <row r="29" spans="1:11" s="76" customFormat="1" ht="21.6" thickBot="1" x14ac:dyDescent="0.35">
      <c r="B29" s="125" t="s">
        <v>6</v>
      </c>
      <c r="C29" s="126"/>
      <c r="D29" s="126"/>
      <c r="E29" s="126"/>
      <c r="F29" s="126"/>
      <c r="G29" s="126"/>
      <c r="H29" s="126"/>
      <c r="I29" s="126"/>
      <c r="J29" s="126"/>
      <c r="K29" s="77"/>
    </row>
    <row r="30" spans="1:11" ht="72" customHeight="1" thickBot="1" x14ac:dyDescent="0.35">
      <c r="B30" s="93"/>
      <c r="C30" s="94"/>
      <c r="D30" s="94"/>
      <c r="E30" s="94"/>
      <c r="F30" s="94"/>
      <c r="G30" s="94"/>
      <c r="H30" s="94"/>
      <c r="I30" s="94"/>
      <c r="J30" s="94"/>
      <c r="K30" s="95"/>
    </row>
    <row r="31" spans="1:11" ht="21.6" thickBot="1" x14ac:dyDescent="0.45">
      <c r="B31" s="91" t="s">
        <v>46</v>
      </c>
      <c r="C31" s="92"/>
      <c r="D31" s="92"/>
      <c r="E31" s="92"/>
      <c r="F31" s="92"/>
      <c r="G31" s="92"/>
      <c r="H31" s="92"/>
      <c r="I31" s="92"/>
      <c r="J31" s="92"/>
      <c r="K31" s="21"/>
    </row>
    <row r="32" spans="1:11" ht="72" customHeight="1" thickBot="1" x14ac:dyDescent="0.35">
      <c r="B32" s="122"/>
      <c r="C32" s="123"/>
      <c r="D32" s="123"/>
      <c r="E32" s="123"/>
      <c r="F32" s="123"/>
      <c r="G32" s="123"/>
      <c r="H32" s="123"/>
      <c r="I32" s="123"/>
      <c r="J32" s="123"/>
      <c r="K32" s="124"/>
    </row>
    <row r="33" spans="2:11" ht="21.6" thickBot="1" x14ac:dyDescent="0.45">
      <c r="B33" s="91" t="s">
        <v>47</v>
      </c>
      <c r="C33" s="92"/>
      <c r="D33" s="92"/>
      <c r="E33" s="92"/>
      <c r="F33" s="92"/>
      <c r="G33" s="92"/>
      <c r="H33" s="92"/>
      <c r="I33" s="92"/>
      <c r="J33" s="92"/>
      <c r="K33" s="21"/>
    </row>
    <row r="34" spans="2:11" ht="72" customHeight="1" thickBot="1" x14ac:dyDescent="0.35">
      <c r="B34" s="93"/>
      <c r="C34" s="94"/>
      <c r="D34" s="94"/>
      <c r="E34" s="94"/>
      <c r="F34" s="94"/>
      <c r="G34" s="94"/>
      <c r="H34" s="94"/>
      <c r="I34" s="94"/>
      <c r="J34" s="94"/>
      <c r="K34" s="95"/>
    </row>
  </sheetData>
  <sheetProtection selectLockedCells="1"/>
  <mergeCells count="27">
    <mergeCell ref="B32:K32"/>
    <mergeCell ref="B33:J33"/>
    <mergeCell ref="B34:K34"/>
    <mergeCell ref="B26:K26"/>
    <mergeCell ref="B27:J27"/>
    <mergeCell ref="B28:K28"/>
    <mergeCell ref="B29:J29"/>
    <mergeCell ref="B30:K30"/>
    <mergeCell ref="B31:J31"/>
    <mergeCell ref="B25:J25"/>
    <mergeCell ref="D14:K14"/>
    <mergeCell ref="D15:K15"/>
    <mergeCell ref="D16:K16"/>
    <mergeCell ref="D17:K17"/>
    <mergeCell ref="D18:K18"/>
    <mergeCell ref="B19:J19"/>
    <mergeCell ref="B20:K20"/>
    <mergeCell ref="B21:J21"/>
    <mergeCell ref="B22:K22"/>
    <mergeCell ref="B23:J23"/>
    <mergeCell ref="B24:K24"/>
    <mergeCell ref="D13:K13"/>
    <mergeCell ref="B1:K1"/>
    <mergeCell ref="B2:K2"/>
    <mergeCell ref="B3:K3"/>
    <mergeCell ref="B11:J11"/>
    <mergeCell ref="B12:K12"/>
  </mergeCells>
  <pageMargins left="0.7" right="0.7" top="0.75" bottom="0.75" header="0.3" footer="0.3"/>
  <pageSetup scale="55" orientation="portrait"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Grant Budget Summary</vt:lpstr>
      <vt:lpstr>State Fiscal Year One Narrative</vt:lpstr>
      <vt:lpstr>State Fiscal Year One Narra (2)</vt:lpstr>
      <vt:lpstr>State Fiscal Year Two Narr</vt:lpstr>
      <vt:lpstr>State Fiscal Year Three Narr</vt:lpstr>
      <vt:lpstr>'State Fiscal Year One Narrative'!Print_Titles</vt:lpstr>
      <vt:lpstr>'State Fiscal Year Three Narr'!Print_Titles</vt:lpstr>
      <vt:lpstr>'State Fiscal Year Two Narr'!Print_Titles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Mosley, Sheryl</dc:creator>
  <cp:lastModifiedBy>Kucera, Christine</cp:lastModifiedBy>
  <cp:lastPrinted>2022-05-19T17:38:34Z</cp:lastPrinted>
  <dcterms:created xsi:type="dcterms:W3CDTF">2021-05-26T20:49:23Z</dcterms:created>
  <dcterms:modified xsi:type="dcterms:W3CDTF">2023-01-04T21:49:28Z</dcterms:modified>
</cp:coreProperties>
</file>