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docs.live.net/a9e2ebabf59d84d5/DOH Project/Year 6/Updated Rosters/"/>
    </mc:Choice>
  </mc:AlternateContent>
  <xr:revisionPtr revIDLastSave="44" documentId="8_{A719AAE8-EF49-4A39-B14D-FD01040F6BC7}" xr6:coauthVersionLast="47" xr6:coauthVersionMax="47" xr10:uidLastSave="{9B4CCCF7-BA6D-4892-A562-13910512FCFD}"/>
  <bookViews>
    <workbookView xWindow="-120" yWindow="-120" windowWidth="29040" windowHeight="15720" firstSheet="2" activeTab="7" xr2:uid="{3FABC883-EC5A-4930-9506-1A66DFDF25AE}"/>
  </bookViews>
  <sheets>
    <sheet name="Enrolled Providers" sheetId="1" r:id="rId1"/>
    <sheet name="Enrolled Dictionary" sheetId="2" r:id="rId2"/>
    <sheet name="Participating Providers" sheetId="8" r:id="rId3"/>
    <sheet name="Participating Dictionary" sheetId="9" r:id="rId4"/>
    <sheet name="Skills Assessment" sheetId="3" r:id="rId5"/>
    <sheet name="Skills Assessment Dictionary" sheetId="4" r:id="rId6"/>
    <sheet name="BHH Trainings" sheetId="5" r:id="rId7"/>
    <sheet name="Training Dictionary"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1" l="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U11" i="1" l="1"/>
  <c r="U19" i="1"/>
  <c r="U27" i="1"/>
  <c r="U35" i="1"/>
  <c r="U43" i="1"/>
  <c r="U51" i="1"/>
  <c r="U59" i="1"/>
  <c r="U67" i="1"/>
  <c r="U75" i="1"/>
  <c r="U83" i="1"/>
  <c r="U91" i="1"/>
  <c r="U99" i="1"/>
  <c r="U107" i="1"/>
  <c r="U115" i="1"/>
  <c r="U123" i="1"/>
  <c r="U131" i="1"/>
  <c r="U139" i="1"/>
  <c r="U147" i="1"/>
  <c r="U155" i="1"/>
  <c r="U163" i="1"/>
  <c r="U171" i="1"/>
  <c r="U179" i="1"/>
  <c r="U187" i="1"/>
  <c r="U195" i="1"/>
  <c r="R4" i="1"/>
  <c r="R5" i="1"/>
  <c r="R12" i="1"/>
  <c r="R13" i="1"/>
  <c r="R20" i="1"/>
  <c r="R21" i="1"/>
  <c r="R28" i="1"/>
  <c r="R29" i="1"/>
  <c r="R36" i="1"/>
  <c r="R37" i="1"/>
  <c r="R44" i="1"/>
  <c r="R45" i="1"/>
  <c r="R52" i="1"/>
  <c r="R53" i="1"/>
  <c r="R60" i="1"/>
  <c r="R61" i="1"/>
  <c r="R68" i="1"/>
  <c r="R69" i="1"/>
  <c r="R76" i="1"/>
  <c r="R77" i="1"/>
  <c r="R84" i="1"/>
  <c r="R85" i="1"/>
  <c r="R92" i="1"/>
  <c r="R93" i="1"/>
  <c r="R100" i="1"/>
  <c r="R101" i="1"/>
  <c r="R108" i="1"/>
  <c r="R109" i="1"/>
  <c r="R116" i="1"/>
  <c r="R117" i="1"/>
  <c r="R124" i="1"/>
  <c r="R125" i="1"/>
  <c r="R132" i="1"/>
  <c r="R133" i="1"/>
  <c r="R140" i="1"/>
  <c r="R141" i="1"/>
  <c r="R148" i="1"/>
  <c r="R149" i="1"/>
  <c r="R156" i="1"/>
  <c r="R157" i="1"/>
  <c r="R164" i="1"/>
  <c r="R165" i="1"/>
  <c r="R172" i="1"/>
  <c r="R173" i="1"/>
  <c r="R180" i="1"/>
  <c r="R181" i="1"/>
  <c r="R188" i="1"/>
  <c r="R189" i="1"/>
  <c r="R196" i="1"/>
  <c r="R197" i="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O2" i="1"/>
  <c r="P2" i="1"/>
  <c r="R2" i="1" s="1"/>
  <c r="S3" i="1"/>
  <c r="U3" i="1" s="1"/>
  <c r="S4" i="1"/>
  <c r="U4" i="1" s="1"/>
  <c r="S5" i="1"/>
  <c r="U5" i="1" s="1"/>
  <c r="S6" i="1"/>
  <c r="U6" i="1" s="1"/>
  <c r="S7" i="1"/>
  <c r="U7" i="1" s="1"/>
  <c r="S8" i="1"/>
  <c r="U8" i="1" s="1"/>
  <c r="S9" i="1"/>
  <c r="U9" i="1" s="1"/>
  <c r="S10" i="1"/>
  <c r="U10" i="1" s="1"/>
  <c r="S11" i="1"/>
  <c r="S12" i="1"/>
  <c r="U12" i="1" s="1"/>
  <c r="S13" i="1"/>
  <c r="U13" i="1" s="1"/>
  <c r="S14" i="1"/>
  <c r="U14" i="1" s="1"/>
  <c r="S15" i="1"/>
  <c r="U15" i="1" s="1"/>
  <c r="S16" i="1"/>
  <c r="U16" i="1" s="1"/>
  <c r="S17" i="1"/>
  <c r="U17" i="1" s="1"/>
  <c r="S18" i="1"/>
  <c r="U18" i="1" s="1"/>
  <c r="S19" i="1"/>
  <c r="S20" i="1"/>
  <c r="U20" i="1" s="1"/>
  <c r="S21" i="1"/>
  <c r="U21" i="1" s="1"/>
  <c r="S22" i="1"/>
  <c r="U22" i="1" s="1"/>
  <c r="S23" i="1"/>
  <c r="U23" i="1" s="1"/>
  <c r="S24" i="1"/>
  <c r="U24" i="1" s="1"/>
  <c r="S25" i="1"/>
  <c r="U25" i="1" s="1"/>
  <c r="S26" i="1"/>
  <c r="U26" i="1" s="1"/>
  <c r="S27" i="1"/>
  <c r="S28" i="1"/>
  <c r="U28" i="1" s="1"/>
  <c r="S29" i="1"/>
  <c r="U29" i="1" s="1"/>
  <c r="S30" i="1"/>
  <c r="U30" i="1" s="1"/>
  <c r="S31" i="1"/>
  <c r="U31" i="1" s="1"/>
  <c r="S32" i="1"/>
  <c r="U32" i="1" s="1"/>
  <c r="S33" i="1"/>
  <c r="U33" i="1" s="1"/>
  <c r="S34" i="1"/>
  <c r="U34" i="1" s="1"/>
  <c r="S35" i="1"/>
  <c r="S36" i="1"/>
  <c r="U36" i="1" s="1"/>
  <c r="S37" i="1"/>
  <c r="U37" i="1" s="1"/>
  <c r="S38" i="1"/>
  <c r="U38" i="1" s="1"/>
  <c r="S39" i="1"/>
  <c r="U39" i="1" s="1"/>
  <c r="S40" i="1"/>
  <c r="U40" i="1" s="1"/>
  <c r="S41" i="1"/>
  <c r="U41" i="1" s="1"/>
  <c r="S42" i="1"/>
  <c r="U42" i="1" s="1"/>
  <c r="S43" i="1"/>
  <c r="S44" i="1"/>
  <c r="U44" i="1" s="1"/>
  <c r="S45" i="1"/>
  <c r="U45" i="1" s="1"/>
  <c r="S46" i="1"/>
  <c r="U46" i="1" s="1"/>
  <c r="S47" i="1"/>
  <c r="U47" i="1" s="1"/>
  <c r="S48" i="1"/>
  <c r="U48" i="1" s="1"/>
  <c r="S49" i="1"/>
  <c r="U49" i="1" s="1"/>
  <c r="S50" i="1"/>
  <c r="U50" i="1" s="1"/>
  <c r="S51" i="1"/>
  <c r="S52" i="1"/>
  <c r="U52" i="1" s="1"/>
  <c r="S53" i="1"/>
  <c r="U53" i="1" s="1"/>
  <c r="S54" i="1"/>
  <c r="U54" i="1" s="1"/>
  <c r="S55" i="1"/>
  <c r="U55" i="1" s="1"/>
  <c r="S56" i="1"/>
  <c r="U56" i="1" s="1"/>
  <c r="S57" i="1"/>
  <c r="U57" i="1" s="1"/>
  <c r="S58" i="1"/>
  <c r="U58" i="1" s="1"/>
  <c r="S59" i="1"/>
  <c r="S60" i="1"/>
  <c r="U60" i="1" s="1"/>
  <c r="S61" i="1"/>
  <c r="U61" i="1" s="1"/>
  <c r="S62" i="1"/>
  <c r="U62" i="1" s="1"/>
  <c r="S63" i="1"/>
  <c r="U63" i="1" s="1"/>
  <c r="S64" i="1"/>
  <c r="U64" i="1" s="1"/>
  <c r="S65" i="1"/>
  <c r="U65" i="1" s="1"/>
  <c r="S66" i="1"/>
  <c r="U66" i="1" s="1"/>
  <c r="S67" i="1"/>
  <c r="S68" i="1"/>
  <c r="U68" i="1" s="1"/>
  <c r="S69" i="1"/>
  <c r="U69" i="1" s="1"/>
  <c r="S70" i="1"/>
  <c r="U70" i="1" s="1"/>
  <c r="S71" i="1"/>
  <c r="U71" i="1" s="1"/>
  <c r="S72" i="1"/>
  <c r="U72" i="1" s="1"/>
  <c r="S73" i="1"/>
  <c r="U73" i="1" s="1"/>
  <c r="S74" i="1"/>
  <c r="U74" i="1" s="1"/>
  <c r="S75" i="1"/>
  <c r="S76" i="1"/>
  <c r="U76" i="1" s="1"/>
  <c r="S77" i="1"/>
  <c r="U77" i="1" s="1"/>
  <c r="S78" i="1"/>
  <c r="U78" i="1" s="1"/>
  <c r="S79" i="1"/>
  <c r="U79" i="1" s="1"/>
  <c r="S80" i="1"/>
  <c r="U80" i="1" s="1"/>
  <c r="S81" i="1"/>
  <c r="U81" i="1" s="1"/>
  <c r="S82" i="1"/>
  <c r="U82" i="1" s="1"/>
  <c r="S83" i="1"/>
  <c r="S84" i="1"/>
  <c r="U84" i="1" s="1"/>
  <c r="S85" i="1"/>
  <c r="U85" i="1" s="1"/>
  <c r="S86" i="1"/>
  <c r="U86" i="1" s="1"/>
  <c r="S87" i="1"/>
  <c r="U87" i="1" s="1"/>
  <c r="S88" i="1"/>
  <c r="U88" i="1" s="1"/>
  <c r="S89" i="1"/>
  <c r="U89" i="1" s="1"/>
  <c r="S90" i="1"/>
  <c r="U90" i="1" s="1"/>
  <c r="S91" i="1"/>
  <c r="S92" i="1"/>
  <c r="U92" i="1" s="1"/>
  <c r="S93" i="1"/>
  <c r="U93" i="1" s="1"/>
  <c r="S94" i="1"/>
  <c r="U94" i="1" s="1"/>
  <c r="S95" i="1"/>
  <c r="U95" i="1" s="1"/>
  <c r="S96" i="1"/>
  <c r="U96" i="1" s="1"/>
  <c r="S97" i="1"/>
  <c r="U97" i="1" s="1"/>
  <c r="S98" i="1"/>
  <c r="U98" i="1" s="1"/>
  <c r="S99" i="1"/>
  <c r="S100" i="1"/>
  <c r="U100" i="1" s="1"/>
  <c r="S101" i="1"/>
  <c r="U101" i="1" s="1"/>
  <c r="S102" i="1"/>
  <c r="U102" i="1" s="1"/>
  <c r="S103" i="1"/>
  <c r="U103" i="1" s="1"/>
  <c r="S104" i="1"/>
  <c r="U104" i="1" s="1"/>
  <c r="S105" i="1"/>
  <c r="U105" i="1" s="1"/>
  <c r="S106" i="1"/>
  <c r="U106" i="1" s="1"/>
  <c r="S107" i="1"/>
  <c r="S108" i="1"/>
  <c r="U108" i="1" s="1"/>
  <c r="S109" i="1"/>
  <c r="U109" i="1" s="1"/>
  <c r="S110" i="1"/>
  <c r="U110" i="1" s="1"/>
  <c r="S111" i="1"/>
  <c r="U111" i="1" s="1"/>
  <c r="S112" i="1"/>
  <c r="U112" i="1" s="1"/>
  <c r="S113" i="1"/>
  <c r="U113" i="1" s="1"/>
  <c r="S114" i="1"/>
  <c r="U114" i="1" s="1"/>
  <c r="S115" i="1"/>
  <c r="S116" i="1"/>
  <c r="U116" i="1" s="1"/>
  <c r="S117" i="1"/>
  <c r="U117" i="1" s="1"/>
  <c r="S118" i="1"/>
  <c r="U118" i="1" s="1"/>
  <c r="S119" i="1"/>
  <c r="U119" i="1" s="1"/>
  <c r="S120" i="1"/>
  <c r="U120" i="1" s="1"/>
  <c r="S121" i="1"/>
  <c r="U121" i="1" s="1"/>
  <c r="S122" i="1"/>
  <c r="U122" i="1" s="1"/>
  <c r="S123" i="1"/>
  <c r="S124" i="1"/>
  <c r="U124" i="1" s="1"/>
  <c r="S125" i="1"/>
  <c r="U125" i="1" s="1"/>
  <c r="S126" i="1"/>
  <c r="U126" i="1" s="1"/>
  <c r="S127" i="1"/>
  <c r="U127" i="1" s="1"/>
  <c r="S128" i="1"/>
  <c r="U128" i="1" s="1"/>
  <c r="S129" i="1"/>
  <c r="U129" i="1" s="1"/>
  <c r="S130" i="1"/>
  <c r="U130" i="1" s="1"/>
  <c r="S131" i="1"/>
  <c r="S132" i="1"/>
  <c r="U132" i="1" s="1"/>
  <c r="S133" i="1"/>
  <c r="U133" i="1" s="1"/>
  <c r="S134" i="1"/>
  <c r="U134" i="1" s="1"/>
  <c r="S135" i="1"/>
  <c r="U135" i="1" s="1"/>
  <c r="S136" i="1"/>
  <c r="U136" i="1" s="1"/>
  <c r="S137" i="1"/>
  <c r="U137" i="1" s="1"/>
  <c r="S138" i="1"/>
  <c r="U138" i="1" s="1"/>
  <c r="S139" i="1"/>
  <c r="S140" i="1"/>
  <c r="U140" i="1" s="1"/>
  <c r="S141" i="1"/>
  <c r="U141" i="1" s="1"/>
  <c r="S142" i="1"/>
  <c r="U142" i="1" s="1"/>
  <c r="S143" i="1"/>
  <c r="U143" i="1" s="1"/>
  <c r="S144" i="1"/>
  <c r="U144" i="1" s="1"/>
  <c r="S145" i="1"/>
  <c r="U145" i="1" s="1"/>
  <c r="S146" i="1"/>
  <c r="U146" i="1" s="1"/>
  <c r="S147" i="1"/>
  <c r="S148" i="1"/>
  <c r="U148" i="1" s="1"/>
  <c r="S149" i="1"/>
  <c r="U149" i="1" s="1"/>
  <c r="S150" i="1"/>
  <c r="U150" i="1" s="1"/>
  <c r="S151" i="1"/>
  <c r="U151" i="1" s="1"/>
  <c r="S152" i="1"/>
  <c r="U152" i="1" s="1"/>
  <c r="S153" i="1"/>
  <c r="U153" i="1" s="1"/>
  <c r="S154" i="1"/>
  <c r="U154" i="1" s="1"/>
  <c r="S155" i="1"/>
  <c r="S156" i="1"/>
  <c r="U156" i="1" s="1"/>
  <c r="S157" i="1"/>
  <c r="U157" i="1" s="1"/>
  <c r="S158" i="1"/>
  <c r="U158" i="1" s="1"/>
  <c r="S159" i="1"/>
  <c r="U159" i="1" s="1"/>
  <c r="S160" i="1"/>
  <c r="U160" i="1" s="1"/>
  <c r="S161" i="1"/>
  <c r="U161" i="1" s="1"/>
  <c r="S162" i="1"/>
  <c r="U162" i="1" s="1"/>
  <c r="S163" i="1"/>
  <c r="S164" i="1"/>
  <c r="U164" i="1" s="1"/>
  <c r="S165" i="1"/>
  <c r="U165" i="1" s="1"/>
  <c r="S166" i="1"/>
  <c r="U166" i="1" s="1"/>
  <c r="S167" i="1"/>
  <c r="U167" i="1" s="1"/>
  <c r="S168" i="1"/>
  <c r="U168" i="1" s="1"/>
  <c r="S169" i="1"/>
  <c r="U169" i="1" s="1"/>
  <c r="S170" i="1"/>
  <c r="U170" i="1" s="1"/>
  <c r="S171" i="1"/>
  <c r="S172" i="1"/>
  <c r="U172" i="1" s="1"/>
  <c r="S173" i="1"/>
  <c r="U173" i="1" s="1"/>
  <c r="S174" i="1"/>
  <c r="U174" i="1" s="1"/>
  <c r="S175" i="1"/>
  <c r="U175" i="1" s="1"/>
  <c r="S176" i="1"/>
  <c r="U176" i="1" s="1"/>
  <c r="S177" i="1"/>
  <c r="U177" i="1" s="1"/>
  <c r="S178" i="1"/>
  <c r="U178" i="1" s="1"/>
  <c r="S179" i="1"/>
  <c r="S180" i="1"/>
  <c r="U180" i="1" s="1"/>
  <c r="S181" i="1"/>
  <c r="U181" i="1" s="1"/>
  <c r="S182" i="1"/>
  <c r="U182" i="1" s="1"/>
  <c r="S183" i="1"/>
  <c r="U183" i="1" s="1"/>
  <c r="S184" i="1"/>
  <c r="U184" i="1" s="1"/>
  <c r="S185" i="1"/>
  <c r="U185" i="1" s="1"/>
  <c r="S186" i="1"/>
  <c r="U186" i="1" s="1"/>
  <c r="S187" i="1"/>
  <c r="S188" i="1"/>
  <c r="U188" i="1" s="1"/>
  <c r="S189" i="1"/>
  <c r="U189" i="1" s="1"/>
  <c r="S190" i="1"/>
  <c r="U190" i="1" s="1"/>
  <c r="S191" i="1"/>
  <c r="U191" i="1" s="1"/>
  <c r="S192" i="1"/>
  <c r="U192" i="1" s="1"/>
  <c r="S193" i="1"/>
  <c r="U193" i="1" s="1"/>
  <c r="S194" i="1"/>
  <c r="U194" i="1" s="1"/>
  <c r="S195" i="1"/>
  <c r="S196" i="1"/>
  <c r="U196" i="1" s="1"/>
  <c r="S197" i="1"/>
  <c r="U197" i="1" s="1"/>
  <c r="S198" i="1"/>
  <c r="U198" i="1" s="1"/>
  <c r="S199" i="1"/>
  <c r="U199" i="1" s="1"/>
  <c r="S200" i="1"/>
  <c r="U200" i="1" s="1"/>
  <c r="S2" i="1"/>
  <c r="U2" i="1" s="1"/>
  <c r="P3" i="1"/>
  <c r="R3" i="1" s="1"/>
  <c r="P4" i="1"/>
  <c r="P5" i="1"/>
  <c r="P6" i="1"/>
  <c r="R6" i="1" s="1"/>
  <c r="P7" i="1"/>
  <c r="R7" i="1" s="1"/>
  <c r="P8" i="1"/>
  <c r="R8" i="1" s="1"/>
  <c r="P9" i="1"/>
  <c r="R9" i="1" s="1"/>
  <c r="P10" i="1"/>
  <c r="R10" i="1" s="1"/>
  <c r="P11" i="1"/>
  <c r="R11" i="1" s="1"/>
  <c r="P12" i="1"/>
  <c r="P13" i="1"/>
  <c r="P14" i="1"/>
  <c r="R14" i="1" s="1"/>
  <c r="P15" i="1"/>
  <c r="R15" i="1" s="1"/>
  <c r="P16" i="1"/>
  <c r="R16" i="1" s="1"/>
  <c r="P17" i="1"/>
  <c r="R17" i="1" s="1"/>
  <c r="P18" i="1"/>
  <c r="R18" i="1" s="1"/>
  <c r="P19" i="1"/>
  <c r="R19" i="1" s="1"/>
  <c r="P20" i="1"/>
  <c r="P21" i="1"/>
  <c r="P22" i="1"/>
  <c r="R22" i="1" s="1"/>
  <c r="P23" i="1"/>
  <c r="R23" i="1" s="1"/>
  <c r="P24" i="1"/>
  <c r="R24" i="1" s="1"/>
  <c r="P25" i="1"/>
  <c r="R25" i="1" s="1"/>
  <c r="P26" i="1"/>
  <c r="R26" i="1" s="1"/>
  <c r="P27" i="1"/>
  <c r="R27" i="1" s="1"/>
  <c r="P28" i="1"/>
  <c r="P29" i="1"/>
  <c r="P30" i="1"/>
  <c r="R30" i="1" s="1"/>
  <c r="P31" i="1"/>
  <c r="R31" i="1" s="1"/>
  <c r="P32" i="1"/>
  <c r="R32" i="1" s="1"/>
  <c r="P33" i="1"/>
  <c r="R33" i="1" s="1"/>
  <c r="P34" i="1"/>
  <c r="R34" i="1" s="1"/>
  <c r="P35" i="1"/>
  <c r="R35" i="1" s="1"/>
  <c r="P36" i="1"/>
  <c r="P37" i="1"/>
  <c r="P38" i="1"/>
  <c r="R38" i="1" s="1"/>
  <c r="P39" i="1"/>
  <c r="R39" i="1" s="1"/>
  <c r="P40" i="1"/>
  <c r="R40" i="1" s="1"/>
  <c r="P41" i="1"/>
  <c r="R41" i="1" s="1"/>
  <c r="P42" i="1"/>
  <c r="R42" i="1" s="1"/>
  <c r="P43" i="1"/>
  <c r="R43" i="1" s="1"/>
  <c r="P44" i="1"/>
  <c r="P45" i="1"/>
  <c r="P46" i="1"/>
  <c r="R46" i="1" s="1"/>
  <c r="P47" i="1"/>
  <c r="R47" i="1" s="1"/>
  <c r="P48" i="1"/>
  <c r="R48" i="1" s="1"/>
  <c r="P49" i="1"/>
  <c r="R49" i="1" s="1"/>
  <c r="P50" i="1"/>
  <c r="R50" i="1" s="1"/>
  <c r="P51" i="1"/>
  <c r="R51" i="1" s="1"/>
  <c r="P52" i="1"/>
  <c r="P53" i="1"/>
  <c r="P54" i="1"/>
  <c r="R54" i="1" s="1"/>
  <c r="P55" i="1"/>
  <c r="R55" i="1" s="1"/>
  <c r="P56" i="1"/>
  <c r="R56" i="1" s="1"/>
  <c r="P57" i="1"/>
  <c r="R57" i="1" s="1"/>
  <c r="P58" i="1"/>
  <c r="R58" i="1" s="1"/>
  <c r="P59" i="1"/>
  <c r="R59" i="1" s="1"/>
  <c r="P60" i="1"/>
  <c r="P61" i="1"/>
  <c r="P62" i="1"/>
  <c r="R62" i="1" s="1"/>
  <c r="P63" i="1"/>
  <c r="R63" i="1" s="1"/>
  <c r="P64" i="1"/>
  <c r="R64" i="1" s="1"/>
  <c r="P65" i="1"/>
  <c r="R65" i="1" s="1"/>
  <c r="P66" i="1"/>
  <c r="R66" i="1" s="1"/>
  <c r="P67" i="1"/>
  <c r="R67" i="1" s="1"/>
  <c r="P68" i="1"/>
  <c r="P69" i="1"/>
  <c r="P70" i="1"/>
  <c r="R70" i="1" s="1"/>
  <c r="P71" i="1"/>
  <c r="R71" i="1" s="1"/>
  <c r="P72" i="1"/>
  <c r="R72" i="1" s="1"/>
  <c r="P73" i="1"/>
  <c r="R73" i="1" s="1"/>
  <c r="P74" i="1"/>
  <c r="R74" i="1" s="1"/>
  <c r="P75" i="1"/>
  <c r="R75" i="1" s="1"/>
  <c r="P76" i="1"/>
  <c r="P77" i="1"/>
  <c r="P78" i="1"/>
  <c r="R78" i="1" s="1"/>
  <c r="P79" i="1"/>
  <c r="R79" i="1" s="1"/>
  <c r="P80" i="1"/>
  <c r="R80" i="1" s="1"/>
  <c r="P81" i="1"/>
  <c r="R81" i="1" s="1"/>
  <c r="P82" i="1"/>
  <c r="R82" i="1" s="1"/>
  <c r="P83" i="1"/>
  <c r="R83" i="1" s="1"/>
  <c r="P84" i="1"/>
  <c r="P85" i="1"/>
  <c r="P86" i="1"/>
  <c r="R86" i="1" s="1"/>
  <c r="P87" i="1"/>
  <c r="R87" i="1" s="1"/>
  <c r="P88" i="1"/>
  <c r="R88" i="1" s="1"/>
  <c r="P89" i="1"/>
  <c r="R89" i="1" s="1"/>
  <c r="P90" i="1"/>
  <c r="R90" i="1" s="1"/>
  <c r="P91" i="1"/>
  <c r="R91" i="1" s="1"/>
  <c r="P92" i="1"/>
  <c r="P93" i="1"/>
  <c r="P94" i="1"/>
  <c r="R94" i="1" s="1"/>
  <c r="P95" i="1"/>
  <c r="R95" i="1" s="1"/>
  <c r="P96" i="1"/>
  <c r="R96" i="1" s="1"/>
  <c r="P97" i="1"/>
  <c r="R97" i="1" s="1"/>
  <c r="P98" i="1"/>
  <c r="R98" i="1" s="1"/>
  <c r="P99" i="1"/>
  <c r="R99" i="1" s="1"/>
  <c r="P100" i="1"/>
  <c r="P101" i="1"/>
  <c r="P102" i="1"/>
  <c r="R102" i="1" s="1"/>
  <c r="P103" i="1"/>
  <c r="R103" i="1" s="1"/>
  <c r="P104" i="1"/>
  <c r="R104" i="1" s="1"/>
  <c r="P105" i="1"/>
  <c r="R105" i="1" s="1"/>
  <c r="P106" i="1"/>
  <c r="R106" i="1" s="1"/>
  <c r="P107" i="1"/>
  <c r="R107" i="1" s="1"/>
  <c r="P108" i="1"/>
  <c r="P109" i="1"/>
  <c r="P110" i="1"/>
  <c r="R110" i="1" s="1"/>
  <c r="P111" i="1"/>
  <c r="R111" i="1" s="1"/>
  <c r="P112" i="1"/>
  <c r="R112" i="1" s="1"/>
  <c r="P113" i="1"/>
  <c r="R113" i="1" s="1"/>
  <c r="P114" i="1"/>
  <c r="R114" i="1" s="1"/>
  <c r="P115" i="1"/>
  <c r="R115" i="1" s="1"/>
  <c r="P116" i="1"/>
  <c r="P117" i="1"/>
  <c r="P118" i="1"/>
  <c r="R118" i="1" s="1"/>
  <c r="P119" i="1"/>
  <c r="R119" i="1" s="1"/>
  <c r="P120" i="1"/>
  <c r="R120" i="1" s="1"/>
  <c r="P121" i="1"/>
  <c r="R121" i="1" s="1"/>
  <c r="P122" i="1"/>
  <c r="R122" i="1" s="1"/>
  <c r="P123" i="1"/>
  <c r="R123" i="1" s="1"/>
  <c r="P124" i="1"/>
  <c r="P125" i="1"/>
  <c r="P126" i="1"/>
  <c r="R126" i="1" s="1"/>
  <c r="P127" i="1"/>
  <c r="R127" i="1" s="1"/>
  <c r="P128" i="1"/>
  <c r="R128" i="1" s="1"/>
  <c r="P129" i="1"/>
  <c r="R129" i="1" s="1"/>
  <c r="P130" i="1"/>
  <c r="R130" i="1" s="1"/>
  <c r="P131" i="1"/>
  <c r="R131" i="1" s="1"/>
  <c r="P132" i="1"/>
  <c r="P133" i="1"/>
  <c r="P134" i="1"/>
  <c r="R134" i="1" s="1"/>
  <c r="P135" i="1"/>
  <c r="R135" i="1" s="1"/>
  <c r="P136" i="1"/>
  <c r="R136" i="1" s="1"/>
  <c r="P137" i="1"/>
  <c r="R137" i="1" s="1"/>
  <c r="P138" i="1"/>
  <c r="R138" i="1" s="1"/>
  <c r="P139" i="1"/>
  <c r="R139" i="1" s="1"/>
  <c r="P140" i="1"/>
  <c r="P141" i="1"/>
  <c r="P142" i="1"/>
  <c r="R142" i="1" s="1"/>
  <c r="P143" i="1"/>
  <c r="R143" i="1" s="1"/>
  <c r="P144" i="1"/>
  <c r="R144" i="1" s="1"/>
  <c r="P145" i="1"/>
  <c r="R145" i="1" s="1"/>
  <c r="P146" i="1"/>
  <c r="R146" i="1" s="1"/>
  <c r="P147" i="1"/>
  <c r="R147" i="1" s="1"/>
  <c r="P148" i="1"/>
  <c r="P149" i="1"/>
  <c r="P150" i="1"/>
  <c r="R150" i="1" s="1"/>
  <c r="P151" i="1"/>
  <c r="R151" i="1" s="1"/>
  <c r="P152" i="1"/>
  <c r="R152" i="1" s="1"/>
  <c r="P153" i="1"/>
  <c r="R153" i="1" s="1"/>
  <c r="P154" i="1"/>
  <c r="R154" i="1" s="1"/>
  <c r="P155" i="1"/>
  <c r="R155" i="1" s="1"/>
  <c r="P156" i="1"/>
  <c r="P157" i="1"/>
  <c r="P158" i="1"/>
  <c r="R158" i="1" s="1"/>
  <c r="P159" i="1"/>
  <c r="R159" i="1" s="1"/>
  <c r="P160" i="1"/>
  <c r="R160" i="1" s="1"/>
  <c r="P161" i="1"/>
  <c r="R161" i="1" s="1"/>
  <c r="P162" i="1"/>
  <c r="R162" i="1" s="1"/>
  <c r="P163" i="1"/>
  <c r="R163" i="1" s="1"/>
  <c r="P164" i="1"/>
  <c r="P165" i="1"/>
  <c r="P166" i="1"/>
  <c r="R166" i="1" s="1"/>
  <c r="P167" i="1"/>
  <c r="R167" i="1" s="1"/>
  <c r="P168" i="1"/>
  <c r="R168" i="1" s="1"/>
  <c r="P169" i="1"/>
  <c r="R169" i="1" s="1"/>
  <c r="P170" i="1"/>
  <c r="R170" i="1" s="1"/>
  <c r="P171" i="1"/>
  <c r="R171" i="1" s="1"/>
  <c r="P172" i="1"/>
  <c r="P173" i="1"/>
  <c r="P174" i="1"/>
  <c r="R174" i="1" s="1"/>
  <c r="P175" i="1"/>
  <c r="R175" i="1" s="1"/>
  <c r="P176" i="1"/>
  <c r="R176" i="1" s="1"/>
  <c r="P177" i="1"/>
  <c r="R177" i="1" s="1"/>
  <c r="P178" i="1"/>
  <c r="R178" i="1" s="1"/>
  <c r="P179" i="1"/>
  <c r="R179" i="1" s="1"/>
  <c r="P180" i="1"/>
  <c r="P181" i="1"/>
  <c r="P182" i="1"/>
  <c r="R182" i="1" s="1"/>
  <c r="P183" i="1"/>
  <c r="R183" i="1" s="1"/>
  <c r="P184" i="1"/>
  <c r="R184" i="1" s="1"/>
  <c r="P185" i="1"/>
  <c r="R185" i="1" s="1"/>
  <c r="P186" i="1"/>
  <c r="R186" i="1" s="1"/>
  <c r="P187" i="1"/>
  <c r="R187" i="1" s="1"/>
  <c r="P188" i="1"/>
  <c r="P189" i="1"/>
  <c r="P190" i="1"/>
  <c r="R190" i="1" s="1"/>
  <c r="P191" i="1"/>
  <c r="R191" i="1" s="1"/>
  <c r="P192" i="1"/>
  <c r="R192" i="1" s="1"/>
  <c r="P193" i="1"/>
  <c r="R193" i="1" s="1"/>
  <c r="P194" i="1"/>
  <c r="R194" i="1" s="1"/>
  <c r="P195" i="1"/>
  <c r="R195" i="1" s="1"/>
  <c r="P196" i="1"/>
  <c r="P197" i="1"/>
  <c r="P198" i="1"/>
  <c r="R198" i="1" s="1"/>
  <c r="P199" i="1"/>
  <c r="R199" i="1" s="1"/>
  <c r="P200" i="1"/>
  <c r="R200" i="1" s="1"/>
</calcChain>
</file>

<file path=xl/sharedStrings.xml><?xml version="1.0" encoding="utf-8"?>
<sst xmlns="http://schemas.openxmlformats.org/spreadsheetml/2006/main" count="485" uniqueCount="215">
  <si>
    <t>BHH</t>
  </si>
  <si>
    <t>Provider Name</t>
  </si>
  <si>
    <t>Provider Discipline</t>
  </si>
  <si>
    <t>Practice Name</t>
  </si>
  <si>
    <t>Address of Practice</t>
  </si>
  <si>
    <t>Zip Code of Practice</t>
  </si>
  <si>
    <t>Zip Codes of Catchment Areas</t>
  </si>
  <si>
    <t>Follow Bright Future Guidelines</t>
  </si>
  <si>
    <t xml:space="preserve">Enrollment Date </t>
  </si>
  <si>
    <t>Unenrollment Date</t>
  </si>
  <si>
    <t>Date Skills Assessment Due</t>
  </si>
  <si>
    <t>Date of Initial Skills Assessment</t>
  </si>
  <si>
    <t>Date Care Coordination Due</t>
  </si>
  <si>
    <t>Date Care Coordination Started</t>
  </si>
  <si>
    <t>Care Coordination Compliance</t>
  </si>
  <si>
    <t>Date Transformation Plan Due</t>
  </si>
  <si>
    <t>Date Transformation Plan Implemented</t>
  </si>
  <si>
    <t>Plan Implementation Compliance</t>
  </si>
  <si>
    <t xml:space="preserve">Variable </t>
  </si>
  <si>
    <t>Description</t>
  </si>
  <si>
    <t>Values</t>
  </si>
  <si>
    <t>FIU</t>
  </si>
  <si>
    <t>FSU</t>
  </si>
  <si>
    <t>Write-in</t>
  </si>
  <si>
    <t>Disciplines defined by HRSA</t>
  </si>
  <si>
    <t>Pediatrician</t>
  </si>
  <si>
    <t>Family Medicine</t>
  </si>
  <si>
    <t>OB/GYN</t>
  </si>
  <si>
    <t>Internal Medicine</t>
  </si>
  <si>
    <t>Advanced Practice Nurse or Nurse Practitioner (APN/NP)</t>
  </si>
  <si>
    <t>Certified Nurse Midwife</t>
  </si>
  <si>
    <t>Physician Assistant</t>
  </si>
  <si>
    <t>Psychiatrist</t>
  </si>
  <si>
    <t>Developmental/Behavioral Pediatrician</t>
  </si>
  <si>
    <t>Nurse</t>
  </si>
  <si>
    <t>Care Coordinator/Navigator</t>
  </si>
  <si>
    <t>Other</t>
  </si>
  <si>
    <t>Name of practice where services are provided</t>
  </si>
  <si>
    <t>5-digit zip code where the practice is located</t>
  </si>
  <si>
    <t>5-digit zip code</t>
  </si>
  <si>
    <t>Zip Code of Catchment Areas</t>
  </si>
  <si>
    <t>5-digit zip codes for the area served by the practice</t>
  </si>
  <si>
    <t>All 5-digit zip codes for area served by practice</t>
  </si>
  <si>
    <t xml:space="preserve">Indicate if Primary Care Provider follows the American Academy of Pediatrics Bright Future guidelines </t>
  </si>
  <si>
    <t>Yes</t>
  </si>
  <si>
    <t>In Progress</t>
  </si>
  <si>
    <t>No</t>
  </si>
  <si>
    <t>Enrollment Date</t>
  </si>
  <si>
    <t>MM/DD/YYYY</t>
  </si>
  <si>
    <t>Date of Skills Needs Assessment Due</t>
  </si>
  <si>
    <t>Autofill</t>
  </si>
  <si>
    <t>Date of first referral made to the BHH (will cross-check with client referrals data entry)</t>
  </si>
  <si>
    <t>Should be 160 days after agreement start date</t>
  </si>
  <si>
    <t>Date that the practice transformation plan was implemented</t>
  </si>
  <si>
    <t>Transformation Plan Implementation Compliance</t>
  </si>
  <si>
    <t>Should be 150 days after enrollment date</t>
  </si>
  <si>
    <t>Date Completed</t>
  </si>
  <si>
    <t>Name of Trainer</t>
  </si>
  <si>
    <t>Type of Review</t>
  </si>
  <si>
    <t>1.Interface_Roles_BHH</t>
  </si>
  <si>
    <t>2.Interface_Roles_PCP</t>
  </si>
  <si>
    <t>3.Interface_Process</t>
  </si>
  <si>
    <t>4.Interface_Describe</t>
  </si>
  <si>
    <t>5.Interface_Consent</t>
  </si>
  <si>
    <t>6.Interface_ Behavioral HealthLang</t>
  </si>
  <si>
    <t>7.Interface_Handoff</t>
  </si>
  <si>
    <t>8a.Interface_PostReferralBHHHelp</t>
  </si>
  <si>
    <t>8b.Interface_PostReferralSupport</t>
  </si>
  <si>
    <t>9.Interface_RespondTimely</t>
  </si>
  <si>
    <t>1.ValueAdded_ApplyAssistance</t>
  </si>
  <si>
    <t>2.ValueAdded_WorkwithBHH</t>
  </si>
  <si>
    <t>1.Screening_Howto Use</t>
  </si>
  <si>
    <t>2.Screening_Implement</t>
  </si>
  <si>
    <t>1.Documentation_ReferralForm</t>
  </si>
  <si>
    <t>2.Documentation_FollowUp</t>
  </si>
  <si>
    <t>1a.Clinical_Describe _ADHD</t>
  </si>
  <si>
    <t>1b.Clinical_Describe _ODD</t>
  </si>
  <si>
    <t>1c.Clinical_Describe _Anxiety</t>
  </si>
  <si>
    <t>1c.Clinical_ Describe _Depression</t>
  </si>
  <si>
    <t>1d.Clinical_Describe _ASD</t>
  </si>
  <si>
    <t>1e.Clinical_Describe _OCD</t>
  </si>
  <si>
    <t>1f.Clinical_Describe _CD</t>
  </si>
  <si>
    <t>1g.Clinical_ Describe _TICDisorder</t>
  </si>
  <si>
    <t>2.Clinical_EduMaterials</t>
  </si>
  <si>
    <t>3.Clinical_5MinIntervention</t>
  </si>
  <si>
    <t>4a.Clinical_Prescribe_ADHD</t>
  </si>
  <si>
    <t>4b.Clinical_ Prescribe_ Depression</t>
  </si>
  <si>
    <t>4c.Clinical_Prescribe_Anxiety</t>
  </si>
  <si>
    <t>4d.Clinical_ Prescribe_ Insomnia</t>
  </si>
  <si>
    <t>5a.Clinical_ Medication_Stimulants</t>
  </si>
  <si>
    <t>5b.Clinical_ Medication_NonStimulants</t>
  </si>
  <si>
    <t>5c.Clinical_ Medication _SRI</t>
  </si>
  <si>
    <t>5d.Clinical_ Medication_AlphaAgonists</t>
  </si>
  <si>
    <t>5e.Clinical_ Medication_OtherSleepMeds</t>
  </si>
  <si>
    <t>Date that the skills assessment was completed</t>
  </si>
  <si>
    <t>Indicate type of review</t>
  </si>
  <si>
    <t>Initial Needs Assessment</t>
  </si>
  <si>
    <t>Training/Skill Check</t>
  </si>
  <si>
    <t>Annual Reassessment</t>
  </si>
  <si>
    <t>Assessment items - Columns J-AR</t>
  </si>
  <si>
    <t>Training Date</t>
  </si>
  <si>
    <t>Discipline of Attendee</t>
  </si>
  <si>
    <t>Other Discipline (write-in)</t>
  </si>
  <si>
    <t>Enrolled with BHH</t>
  </si>
  <si>
    <t>Topic</t>
  </si>
  <si>
    <t>Topic write-in</t>
  </si>
  <si>
    <t>Length</t>
  </si>
  <si>
    <t>Continuing Education Training</t>
  </si>
  <si>
    <t>Variable</t>
  </si>
  <si>
    <t>Date training was conducted</t>
  </si>
  <si>
    <t>Developmental-Behavioral Pediatrician</t>
  </si>
  <si>
    <t>Behavioral Health (BH) Clinician</t>
  </si>
  <si>
    <t>If 'other' was selected for the attendee's discipline, please indicate their discipline here</t>
  </si>
  <si>
    <t>Is the individual who attended the training an enrolled provider with the BHH?</t>
  </si>
  <si>
    <t>Mental or behavioral health conditions</t>
  </si>
  <si>
    <t>Medication-related</t>
  </si>
  <si>
    <t>Screening, assessment, or testing related</t>
  </si>
  <si>
    <t>Treatment strategies</t>
  </si>
  <si>
    <t>Parent and family-related</t>
  </si>
  <si>
    <t>Practice improvement, systems change, or quality improvement</t>
  </si>
  <si>
    <t>COVID-19 related</t>
  </si>
  <si>
    <t>Trauma-focused</t>
  </si>
  <si>
    <t>Topic Write-in</t>
  </si>
  <si>
    <t>Additional details about topic of training or description of 'other' training topic</t>
  </si>
  <si>
    <t>In-person (group)</t>
  </si>
  <si>
    <t>Online/webinar</t>
  </si>
  <si>
    <t>Consultation/Coaching</t>
  </si>
  <si>
    <t>Length of training time</t>
  </si>
  <si>
    <t>Less than 1 hour</t>
  </si>
  <si>
    <t>1-2 hours</t>
  </si>
  <si>
    <t>2-3 hours</t>
  </si>
  <si>
    <t>More than 3 hours</t>
  </si>
  <si>
    <t>Continuing Education</t>
  </si>
  <si>
    <t>Were Continuing Education credits/units offered</t>
  </si>
  <si>
    <t>Practice Zip Code</t>
  </si>
  <si>
    <t>NPI Number</t>
  </si>
  <si>
    <t>AKH</t>
  </si>
  <si>
    <t>NCH</t>
  </si>
  <si>
    <t>TGH</t>
  </si>
  <si>
    <t>UFG</t>
  </si>
  <si>
    <t>UFJ</t>
  </si>
  <si>
    <t>UFP</t>
  </si>
  <si>
    <t>UMH</t>
  </si>
  <si>
    <t>Care Coordinator/Patient Navigator</t>
  </si>
  <si>
    <t>Doula</t>
  </si>
  <si>
    <t>Other Specialty Physician</t>
  </si>
  <si>
    <t>Date the provider enrolled with the BHH (e.g., signed practice agreement)</t>
  </si>
  <si>
    <t>Date the provider unenrolled with the BHH</t>
  </si>
  <si>
    <t>Provider NPI number</t>
  </si>
  <si>
    <t>Enrolled provider NPI number</t>
  </si>
  <si>
    <t xml:space="preserve">All data for participating providers worksheet needs to be for the current quarter </t>
  </si>
  <si>
    <t>All data for skills assessment worksheet needs to be cumulative</t>
  </si>
  <si>
    <t>Enter only the trainers first and last name. Do NOT include any credentials, abbreviations, or special characters.</t>
  </si>
  <si>
    <t>Technical Assistance</t>
  </si>
  <si>
    <t>Training Method</t>
  </si>
  <si>
    <t xml:space="preserve">Method in which the training was conducted </t>
  </si>
  <si>
    <t>Other Method (write-in)</t>
  </si>
  <si>
    <t>Other Method</t>
  </si>
  <si>
    <t>Method of training if not available from response options</t>
  </si>
  <si>
    <t>Behavioral Health Clinician</t>
  </si>
  <si>
    <t>Auto populated based on enrollment date (enrollment date plus 30 days)</t>
  </si>
  <si>
    <t>Auto populated based on enrollment date</t>
  </si>
  <si>
    <t>Number of Children Provider Serves Annually</t>
  </si>
  <si>
    <t>Number of Children Provider Serves</t>
  </si>
  <si>
    <t xml:space="preserve"> Approximate number of children assigned to or served by the Provider per year. If enrolling a practice, ask for the  approximate number of clients served per year by each provider that is enrolling under the practice agreement.</t>
  </si>
  <si>
    <t>Indicate the topic of training for providers
If a BHH conducts a training (with an existing enrolled/participating provider or when recruiting a new provider) about their BHH (i.e. orientation to the BHH model or meeting to review BHH referral process) this should be reported as Technical Assistance Topic. 
If a training includes more than one topic, include additional information in Topic write in.
Topics:
Mental or behavioral health conditions-related trainings (e.g., anxiety, depression, substance use disorder, ADHD, OCD, eating disorders, tics, Autism, developmental delay, behavioral dysregulation, etc.)  Please include comprehensive trainings that cover medications, screenings, treatments, etc. for specific conditions in this category
Medication-focused trainings
Screening and assessment/testing-focused trainings
Treatment modality-focused trainings
Trauma focused trainings
Practice Improvement/Systems Change/Quality Improvement (e.g., practice workflows, integrating protocols into the EHR, integrating behavioral health into primary care, expanding community referrals, ensuring culturally and linguistically appropriate services)  
Parent and family-focused trainings
COVID-19-focused trainings 
Other - Description (please specify):</t>
  </si>
  <si>
    <t>Number of Clients Provider Serves</t>
  </si>
  <si>
    <t>Notes</t>
  </si>
  <si>
    <r>
      <rPr>
        <b/>
        <sz val="11"/>
        <color theme="1"/>
        <rFont val="Calibri"/>
        <family val="2"/>
      </rPr>
      <t>Items:</t>
    </r>
    <r>
      <rPr>
        <sz val="11"/>
        <color theme="1"/>
        <rFont val="Calibri"/>
        <family val="2"/>
      </rPr>
      <t xml:space="preserve">
Interface with BHH - items J to S
Valued-Added Use of BHH - items T &amp; U
Use of Screening Tools - items V &amp; W
Documentation Skills - items X &amp; Y
Clinical Skills - items Z to AR
</t>
    </r>
    <r>
      <rPr>
        <b/>
        <sz val="11"/>
        <color theme="1"/>
        <rFont val="Calibri"/>
        <family val="2"/>
      </rPr>
      <t>Scoring:</t>
    </r>
    <r>
      <rPr>
        <sz val="11"/>
        <color theme="1"/>
        <rFont val="Calibri"/>
        <family val="2"/>
      </rPr>
      <t xml:space="preserve">
00 - Untrained: “I have not been trained to do this.”
01 - Trained: “I have been trained to do this.”
02 - Skilled:  “I have the skill to do this consistently with confidence.”
88 - No Answer
99 - Not Applicable</t>
    </r>
  </si>
  <si>
    <t>Discipline of training attendee. All Staff including presenter should be on the training attendee list as it is part of the workforce training.</t>
  </si>
  <si>
    <t>BHH Staff</t>
  </si>
  <si>
    <t>Date on which provider completed the initial skills assessment. Must be completed within 30 days of enrollment</t>
  </si>
  <si>
    <t>All data for enrolled providers worksheet needs to be cumulative</t>
  </si>
  <si>
    <t>Import Key</t>
  </si>
  <si>
    <r>
      <t>Unique key used for importing data. All rows use the same key each quarter. Importing data again with same key will</t>
    </r>
    <r>
      <rPr>
        <b/>
        <sz val="11"/>
        <rFont val="Aptos Narrow"/>
        <family val="2"/>
        <scheme val="minor"/>
      </rPr>
      <t xml:space="preserve"> override</t>
    </r>
    <r>
      <rPr>
        <sz val="11"/>
        <rFont val="Aptos Narrow"/>
        <family val="2"/>
        <scheme val="minor"/>
      </rPr>
      <t xml:space="preserve"> all previously submitted data.
Example: Q1SFY25-26</t>
    </r>
  </si>
  <si>
    <t>Quarter and Year</t>
  </si>
  <si>
    <t>Required</t>
  </si>
  <si>
    <t>Q, then number 1-4, then SFY two digits- two digits</t>
  </si>
  <si>
    <t>Warehouse Rule</t>
  </si>
  <si>
    <t>Formatting</t>
  </si>
  <si>
    <t>Statement</t>
  </si>
  <si>
    <t>Provider Type</t>
  </si>
  <si>
    <t>Three letter assigned acronym  
MUST USE DROP DOWN</t>
  </si>
  <si>
    <t>PCH</t>
  </si>
  <si>
    <t>Write-In. 
MUST USE DATA DICTIONARY FORMAT</t>
  </si>
  <si>
    <t>MUST USE DROP DOWN</t>
  </si>
  <si>
    <t>Optional</t>
  </si>
  <si>
    <t>MM/DD/YYYY format. Max 10 characters</t>
  </si>
  <si>
    <t>Required within 30 days of enrollment</t>
  </si>
  <si>
    <t>Required with 160 days of enrollment</t>
  </si>
  <si>
    <t>Required with 150 days of enrollment</t>
  </si>
  <si>
    <t>Numeric</t>
  </si>
  <si>
    <t>Write-In</t>
  </si>
  <si>
    <t>Notes that the BHH would like included</t>
  </si>
  <si>
    <t>Numeric. Max 10 digits</t>
  </si>
  <si>
    <t>Physical address where practice is located</t>
  </si>
  <si>
    <t>Numeric. Max 05 digits</t>
  </si>
  <si>
    <t>Indicate of the provider is enrolled or participating</t>
  </si>
  <si>
    <t>Enrolled</t>
  </si>
  <si>
    <t>Participating</t>
  </si>
  <si>
    <t>Conditionally Required</t>
  </si>
  <si>
    <t>If 'Other' was selected in the 'Discipline of Attendee' column, then this MUST be filled out</t>
  </si>
  <si>
    <t>If 'Other' was selected in the 'Training Method' column, then this MUST be filled out</t>
  </si>
  <si>
    <t>If 'Other' was selected in the 'Topic' column, then this MUST be filled out</t>
  </si>
  <si>
    <t>Write-In.</t>
  </si>
  <si>
    <t>Column calculates if care coordination started with 160 days of enrollment date. Column will indicate overdue if the date care coordination started is longer than the due date or if no data has been entered by the due date. Column will indicate on time if the date started is within the specified timeframe.</t>
  </si>
  <si>
    <t>Column calculates if the transformation plan was implemented within 150 days of enrollment date. Column will indicate overdue if the date implemented is longer than the due date or if no data has been entered by the due date. Column will indicate on time if the date started is within the specified timeframe.</t>
  </si>
  <si>
    <t>Skills Assessment Compliance</t>
  </si>
  <si>
    <t>Column calculates if the skills assessment was completed within 30 days of enrollment date. Column will indicate overdue if the date of the skills assessment is longer than the due date or if no data has been entered by the due date. Column will indicate on time if the date started is within the specified timeframe.</t>
  </si>
  <si>
    <t>Indicate the approximate  number of children assigned to the enrolled provider (When enrolling a practice, report the approximate number of clients served annually for each provider)</t>
  </si>
  <si>
    <t>Enter only the providers first and last name. Do NOT include any credentials, abbreviations, or special characters. Only use a hyphen for hyphenated names (could be first or last name). Do NOT include middle name.</t>
  </si>
  <si>
    <t>Behavioral health hub site:
AKH: Angel Kids Hub
FIU: Florida International University Hub
FSU: Florida State University Hub
NCH: Nemours Children’s Health Hub
TGH: Tampa General Hospital Hub
UFG: University of Florida Gainesville Hub
UFJ: University of Florida Jacksonville Hub
UFP: University of Florida Pensacola Hub
UMH:  University of Miami Hub
PCH: Partnership for Children's Health Hub</t>
  </si>
  <si>
    <r>
      <t xml:space="preserve">Name of enrolled provider. Enter only the providers first and last name. Do NOT include any credentials, abbreviations, or special characters (other than a hyphen or apostrophe). Do NOT include middle name.
</t>
    </r>
    <r>
      <rPr>
        <b/>
        <sz val="11"/>
        <color theme="1"/>
        <rFont val="Calibri"/>
        <family val="2"/>
      </rPr>
      <t xml:space="preserve">Enrolled Provider: </t>
    </r>
    <r>
      <rPr>
        <sz val="11"/>
        <color theme="1"/>
        <rFont val="Calibri"/>
        <family val="2"/>
      </rPr>
      <t xml:space="preserve"> A health care provider who enters into an agreement to participate in the comprehensive Practice Transformation Services provided by the BHH. Enrollees are guaranteed access to the BHH’s Services.</t>
    </r>
  </si>
  <si>
    <r>
      <t xml:space="preserve">Name of participating provider. Enter only the providers first and last name. Do NOT include any credentials, abbreviations, or special characters (other than a hyphen or apostrophe). Do NOT include middle name.
A provider participating in consultation and/or care coordination services during a reporting period should be included this section only 1 time, regardless of the number of referrals submitted to a BHH during the quarter.
</t>
    </r>
    <r>
      <rPr>
        <b/>
        <sz val="11"/>
        <color theme="1"/>
        <rFont val="Calibri"/>
        <family val="2"/>
      </rPr>
      <t>Participating Provider</t>
    </r>
    <r>
      <rPr>
        <sz val="11"/>
        <color theme="1"/>
        <rFont val="Calibri"/>
        <family val="2"/>
      </rPr>
      <t>: A BHH Participant that may use specific aspects of the BHH including training, Consultation Services, and Care Coordination Services, but is not ready for comprehensive Practice Transformation Services or enrollment into the BHH. Participating Providers are served based on the available capacity of the BHH.</t>
    </r>
  </si>
  <si>
    <t>Name of provider completing the assessment. Enter only the providers first and last name. Do NOT include any credentials, abbreviations, or special characters (other than a hyphen or apostrophe). Do NOT include middle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</si>
</sst>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1"/>
      <color theme="1"/>
      <name val="Aptos Narrow"/>
      <family val="2"/>
      <scheme val="minor"/>
    </font>
    <font>
      <b/>
      <sz val="11"/>
      <color theme="1"/>
      <name val="Aptos Narrow"/>
      <family val="2"/>
      <scheme val="minor"/>
    </font>
    <font>
      <b/>
      <sz val="11"/>
      <color theme="1"/>
      <name val="Calibri"/>
      <family val="2"/>
    </font>
    <font>
      <sz val="11"/>
      <color theme="1"/>
      <name val="Calibri"/>
      <family val="2"/>
    </font>
    <font>
      <sz val="11"/>
      <name val="Calibri"/>
      <family val="2"/>
    </font>
    <font>
      <b/>
      <sz val="18"/>
      <color rgb="FFC00000"/>
      <name val="Calibri"/>
      <family val="2"/>
    </font>
    <font>
      <sz val="11"/>
      <name val="Aptos Narrow"/>
      <family val="2"/>
      <scheme val="minor"/>
    </font>
    <font>
      <b/>
      <sz val="11"/>
      <name val="Aptos Narrow"/>
      <family val="2"/>
      <scheme val="minor"/>
    </font>
    <font>
      <b/>
      <sz val="11"/>
      <color rgb="FF000000"/>
      <name val="Calibri"/>
      <family val="2"/>
    </font>
    <font>
      <sz val="11"/>
      <color theme="1"/>
      <name val="Aptos"/>
      <family val="2"/>
    </font>
    <font>
      <sz val="11"/>
      <color rgb="FF009374"/>
      <name val="Calibri"/>
      <family val="2"/>
    </font>
  </fonts>
  <fills count="6">
    <fill>
      <patternFill patternType="none"/>
    </fill>
    <fill>
      <patternFill patternType="gray125"/>
    </fill>
    <fill>
      <patternFill patternType="solid">
        <fgColor rgb="FF80B0A6"/>
        <bgColor indexed="64"/>
      </patternFill>
    </fill>
    <fill>
      <patternFill patternType="solid">
        <fgColor rgb="FFEDEBD1"/>
        <bgColor indexed="64"/>
      </patternFill>
    </fill>
    <fill>
      <patternFill patternType="solid">
        <fgColor rgb="FF9CCB3B"/>
        <bgColor rgb="FF000000"/>
      </patternFill>
    </fill>
    <fill>
      <patternFill patternType="solid">
        <fgColor rgb="FF80B0A6"/>
        <bgColor rgb="FF000000"/>
      </patternFill>
    </fill>
  </fills>
  <borders count="13">
    <border>
      <left/>
      <right/>
      <top/>
      <bottom/>
      <diagonal/>
    </border>
    <border>
      <left/>
      <right/>
      <top style="thin">
        <color indexed="64"/>
      </top>
      <bottom/>
      <diagonal/>
    </border>
    <border>
      <left style="thick">
        <color indexed="64"/>
      </left>
      <right style="thick">
        <color indexed="64"/>
      </right>
      <top style="thick">
        <color indexed="64"/>
      </top>
      <bottom/>
      <diagonal/>
    </border>
    <border>
      <left style="thin">
        <color indexed="64"/>
      </left>
      <right style="thick">
        <color indexed="64"/>
      </right>
      <top style="thick">
        <color indexed="64"/>
      </top>
      <bottom/>
      <diagonal/>
    </border>
    <border>
      <left style="thick">
        <color indexed="64"/>
      </left>
      <right/>
      <top style="thick">
        <color indexed="64"/>
      </top>
      <bottom style="thick">
        <color indexed="64"/>
      </bottom>
      <diagonal/>
    </border>
    <border>
      <left style="thin">
        <color indexed="64"/>
      </left>
      <right/>
      <top style="thin">
        <color indexed="64"/>
      </top>
      <bottom/>
      <diagonal/>
    </border>
    <border>
      <left style="thick">
        <color indexed="64"/>
      </left>
      <right/>
      <top style="thick">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ck">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06">
    <xf numFmtId="0" fontId="0" fillId="0" borderId="0" xfId="0"/>
    <xf numFmtId="0" fontId="1" fillId="0" borderId="0" xfId="0" applyFont="1" applyAlignment="1">
      <alignment horizontal="center"/>
    </xf>
    <xf numFmtId="0" fontId="3" fillId="0" borderId="0" xfId="0" applyFont="1"/>
    <xf numFmtId="0" fontId="2" fillId="2" borderId="5" xfId="0" applyFont="1" applyFill="1" applyBorder="1" applyAlignment="1">
      <alignment horizontal="center"/>
    </xf>
    <xf numFmtId="14" fontId="0" fillId="0" borderId="0" xfId="0" applyNumberFormat="1"/>
    <xf numFmtId="0" fontId="2" fillId="2" borderId="1" xfId="0" applyFont="1" applyFill="1" applyBorder="1" applyAlignment="1">
      <alignment horizontal="center" vertical="center"/>
    </xf>
    <xf numFmtId="0" fontId="2" fillId="0" borderId="0" xfId="0" applyFont="1"/>
    <xf numFmtId="0" fontId="2" fillId="0" borderId="0" xfId="0" applyFont="1" applyAlignment="1">
      <alignment horizontal="center" vertical="center"/>
    </xf>
    <xf numFmtId="14" fontId="2" fillId="0" borderId="0" xfId="0" applyNumberFormat="1" applyFont="1" applyAlignment="1">
      <alignment horizontal="center" vertical="center"/>
    </xf>
    <xf numFmtId="14" fontId="3" fillId="0" borderId="0" xfId="0" applyNumberFormat="1" applyFont="1"/>
    <xf numFmtId="14" fontId="2" fillId="0" borderId="0" xfId="0" applyNumberFormat="1" applyFont="1"/>
    <xf numFmtId="14" fontId="1" fillId="0" borderId="0" xfId="0" applyNumberFormat="1" applyFont="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4" xfId="0" applyFont="1" applyFill="1" applyBorder="1" applyAlignment="1">
      <alignment horizontal="center"/>
    </xf>
    <xf numFmtId="0" fontId="2" fillId="2" borderId="2" xfId="0" applyFont="1" applyFill="1" applyBorder="1" applyAlignment="1">
      <alignment horizontal="center"/>
    </xf>
    <xf numFmtId="0" fontId="7" fillId="5" borderId="6"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xf numFmtId="0" fontId="3" fillId="3" borderId="7" xfId="0" applyFont="1" applyFill="1" applyBorder="1" applyAlignment="1">
      <alignment vertical="center"/>
    </xf>
    <xf numFmtId="0" fontId="3" fillId="3" borderId="7" xfId="0" applyFont="1" applyFill="1" applyBorder="1" applyAlignment="1">
      <alignment vertical="center" wrapText="1"/>
    </xf>
    <xf numFmtId="0" fontId="3" fillId="3" borderId="7" xfId="0" applyFont="1" applyFill="1" applyBorder="1" applyAlignment="1">
      <alignment horizontal="left" vertical="center"/>
    </xf>
    <xf numFmtId="0" fontId="4" fillId="3" borderId="7" xfId="0" applyFont="1" applyFill="1" applyBorder="1" applyAlignment="1">
      <alignment vertical="center"/>
    </xf>
    <xf numFmtId="0" fontId="3" fillId="3" borderId="7" xfId="0" applyFont="1" applyFill="1" applyBorder="1" applyAlignment="1">
      <alignment horizontal="left"/>
    </xf>
    <xf numFmtId="164" fontId="3" fillId="3" borderId="7" xfId="0" applyNumberFormat="1" applyFont="1" applyFill="1" applyBorder="1" applyAlignment="1">
      <alignment vertical="center" wrapText="1"/>
    </xf>
    <xf numFmtId="0" fontId="3" fillId="3" borderId="7"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7"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0" fillId="3" borderId="7" xfId="0" applyFill="1" applyBorder="1" applyAlignment="1">
      <alignment vertical="center"/>
    </xf>
    <xf numFmtId="0" fontId="0" fillId="3" borderId="11" xfId="0" applyFill="1" applyBorder="1" applyAlignment="1">
      <alignment horizontal="center" vertical="center"/>
    </xf>
    <xf numFmtId="0" fontId="0" fillId="3" borderId="7" xfId="0" applyFill="1" applyBorder="1" applyAlignment="1">
      <alignment horizontal="center" vertical="center"/>
    </xf>
    <xf numFmtId="0" fontId="4" fillId="3" borderId="7" xfId="0" applyFont="1" applyFill="1" applyBorder="1" applyAlignment="1">
      <alignment horizontal="left" vertical="center"/>
    </xf>
    <xf numFmtId="0" fontId="0" fillId="3" borderId="7" xfId="0" applyFill="1" applyBorder="1" applyAlignment="1">
      <alignment vertical="center" wrapText="1"/>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3" fillId="3" borderId="7" xfId="0" applyFont="1" applyFill="1" applyBorder="1" applyAlignment="1">
      <alignment vertical="center"/>
    </xf>
    <xf numFmtId="0" fontId="3" fillId="3" borderId="7" xfId="0" applyFont="1" applyFill="1" applyBorder="1" applyAlignment="1">
      <alignment horizontal="left" vertical="center"/>
    </xf>
    <xf numFmtId="0" fontId="3" fillId="3" borderId="10"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7" xfId="0" applyFont="1" applyFill="1" applyBorder="1" applyAlignment="1">
      <alignment horizontal="center" vertical="center"/>
    </xf>
    <xf numFmtId="0" fontId="4" fillId="3" borderId="7" xfId="0" applyFont="1" applyFill="1" applyBorder="1" applyAlignment="1">
      <alignment horizontal="left" vertical="center"/>
    </xf>
    <xf numFmtId="0" fontId="3" fillId="3" borderId="11" xfId="0" applyFont="1" applyFill="1" applyBorder="1" applyAlignment="1">
      <alignment horizontal="center" vertical="center"/>
    </xf>
    <xf numFmtId="0" fontId="0" fillId="3" borderId="7" xfId="0" applyFill="1" applyBorder="1" applyAlignment="1">
      <alignment vertical="center"/>
    </xf>
    <xf numFmtId="0" fontId="0" fillId="3" borderId="7" xfId="0" applyFill="1" applyBorder="1" applyAlignment="1">
      <alignment vertical="center" wrapText="1"/>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1" fillId="0" borderId="0" xfId="0" applyFont="1" applyFill="1" applyAlignment="1">
      <alignment horizontal="center"/>
    </xf>
    <xf numFmtId="0" fontId="0" fillId="0" borderId="0" xfId="0" applyFill="1"/>
    <xf numFmtId="14" fontId="2" fillId="0" borderId="0" xfId="0" applyNumberFormat="1" applyFont="1" applyFill="1" applyAlignment="1">
      <alignment horizontal="center" vertical="center"/>
    </xf>
    <xf numFmtId="14" fontId="3" fillId="0" borderId="0" xfId="0" applyNumberFormat="1" applyFont="1" applyFill="1"/>
    <xf numFmtId="0" fontId="2" fillId="0" borderId="0" xfId="0" applyFont="1" applyFill="1" applyAlignment="1">
      <alignment horizontal="center" vertical="center"/>
    </xf>
    <xf numFmtId="0" fontId="3" fillId="0" borderId="0" xfId="0" applyFont="1" applyFill="1"/>
    <xf numFmtId="0" fontId="6" fillId="0" borderId="7" xfId="0" applyFont="1" applyFill="1" applyBorder="1" applyAlignment="1">
      <alignment horizontal="left" vertical="center"/>
    </xf>
    <xf numFmtId="0" fontId="6" fillId="0" borderId="7"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3" fillId="0" borderId="7" xfId="0" applyFont="1" applyFill="1" applyBorder="1" applyAlignment="1">
      <alignment vertical="center"/>
    </xf>
    <xf numFmtId="0" fontId="4" fillId="0" borderId="7" xfId="0" applyFont="1" applyFill="1" applyBorder="1" applyAlignment="1">
      <alignment vertical="center"/>
    </xf>
    <xf numFmtId="0" fontId="3" fillId="0" borderId="7" xfId="0" applyFont="1" applyFill="1" applyBorder="1" applyAlignment="1">
      <alignment horizontal="center" vertical="center"/>
    </xf>
    <xf numFmtId="0" fontId="4" fillId="0" borderId="7" xfId="0" applyFont="1" applyFill="1" applyBorder="1" applyAlignment="1">
      <alignment horizontal="lef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7" xfId="0" applyFont="1" applyFill="1" applyBorder="1" applyAlignment="1">
      <alignment horizontal="left" vertical="center"/>
    </xf>
    <xf numFmtId="0" fontId="3" fillId="0" borderId="7"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7" xfId="0" applyFont="1" applyFill="1" applyBorder="1" applyAlignment="1">
      <alignment horizontal="left"/>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164" fontId="3" fillId="0" borderId="7" xfId="0" applyNumberFormat="1" applyFont="1" applyFill="1" applyBorder="1" applyAlignment="1">
      <alignment vertical="center" wrapText="1"/>
    </xf>
    <xf numFmtId="0" fontId="3" fillId="0" borderId="7" xfId="0" applyFont="1" applyFill="1" applyBorder="1" applyAlignment="1">
      <alignment horizontal="left" vertical="center"/>
    </xf>
    <xf numFmtId="0" fontId="3" fillId="0" borderId="7" xfId="0" applyFont="1" applyFill="1" applyBorder="1"/>
    <xf numFmtId="0" fontId="4" fillId="3" borderId="7" xfId="0" applyFont="1" applyFill="1" applyBorder="1" applyAlignment="1">
      <alignment vertical="center" wrapText="1"/>
    </xf>
    <xf numFmtId="0" fontId="3" fillId="3" borderId="7" xfId="0" applyFont="1" applyFill="1" applyBorder="1" applyAlignment="1">
      <alignment horizontal="center" vertical="center" wrapText="1"/>
    </xf>
    <xf numFmtId="0" fontId="4" fillId="3" borderId="7" xfId="0" applyFont="1" applyFill="1" applyBorder="1" applyAlignment="1">
      <alignment vertical="center"/>
    </xf>
    <xf numFmtId="0" fontId="3" fillId="0" borderId="7" xfId="0" applyFont="1" applyFill="1" applyBorder="1" applyAlignment="1">
      <alignment horizontal="left" vertical="center" wrapText="1"/>
    </xf>
    <xf numFmtId="0" fontId="4" fillId="0" borderId="7" xfId="0" applyFont="1" applyFill="1" applyBorder="1" applyAlignment="1">
      <alignment horizontal="left" vertical="center"/>
    </xf>
    <xf numFmtId="0" fontId="4" fillId="3" borderId="7" xfId="0" applyFont="1" applyFill="1" applyBorder="1" applyAlignment="1">
      <alignment horizontal="left" vertical="center" wrapText="1"/>
    </xf>
    <xf numFmtId="0" fontId="2" fillId="0" borderId="0" xfId="0" applyFont="1" applyFill="1"/>
    <xf numFmtId="0" fontId="10" fillId="0" borderId="0" xfId="0" applyFont="1" applyFill="1"/>
    <xf numFmtId="0" fontId="3" fillId="3" borderId="7"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4" fillId="3" borderId="7" xfId="0" applyFont="1" applyFill="1" applyBorder="1" applyAlignment="1">
      <alignment horizontal="center" vertical="center"/>
    </xf>
    <xf numFmtId="1" fontId="3" fillId="3" borderId="7" xfId="0" applyNumberFormat="1" applyFont="1" applyFill="1" applyBorder="1" applyAlignment="1">
      <alignment horizontal="left" vertical="center" wrapText="1"/>
    </xf>
    <xf numFmtId="1" fontId="3" fillId="3" borderId="7" xfId="0" applyNumberFormat="1" applyFont="1" applyFill="1" applyBorder="1" applyAlignment="1">
      <alignment horizontal="left" vertical="center"/>
    </xf>
    <xf numFmtId="0" fontId="6" fillId="0" borderId="10" xfId="0" applyFont="1" applyFill="1" applyBorder="1" applyAlignment="1">
      <alignment horizontal="left" vertical="center"/>
    </xf>
    <xf numFmtId="0" fontId="6" fillId="0" borderId="10" xfId="0" applyFont="1" applyFill="1" applyBorder="1" applyAlignment="1">
      <alignment horizontal="left" vertical="center" wrapText="1"/>
    </xf>
    <xf numFmtId="0" fontId="6" fillId="0" borderId="1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0" fillId="0" borderId="7" xfId="0" applyFill="1" applyBorder="1" applyAlignment="1">
      <alignment vertical="center"/>
    </xf>
    <xf numFmtId="0" fontId="0" fillId="0" borderId="7" xfId="0" applyFill="1" applyBorder="1" applyAlignment="1">
      <alignment vertical="center" wrapText="1"/>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7" xfId="0" applyFill="1" applyBorder="1" applyAlignment="1">
      <alignment vertical="center"/>
    </xf>
    <xf numFmtId="0" fontId="0" fillId="0" borderId="7" xfId="0" applyFill="1" applyBorder="1" applyAlignment="1">
      <alignment horizontal="center" vertical="center"/>
    </xf>
    <xf numFmtId="0" fontId="0" fillId="0" borderId="11" xfId="0" applyFill="1" applyBorder="1" applyAlignment="1">
      <alignment horizontal="center" vertical="center"/>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7" xfId="0"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DEBD1"/>
      <color rgb="FF0093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70ACB-992B-417A-A32F-5CA51A4B09C5}">
  <dimension ref="A1:W200"/>
  <sheetViews>
    <sheetView zoomScaleNormal="100" workbookViewId="0">
      <selection sqref="A1:A1048576"/>
    </sheetView>
  </sheetViews>
  <sheetFormatPr defaultColWidth="9.140625" defaultRowHeight="15" x14ac:dyDescent="0.25"/>
  <cols>
    <col min="1" max="1" width="10.7109375" style="55" bestFit="1" customWidth="1"/>
    <col min="2" max="2" width="9.140625" style="2"/>
    <col min="3" max="3" width="14.140625" style="2" bestFit="1" customWidth="1"/>
    <col min="4" max="4" width="17.85546875" style="2" bestFit="1" customWidth="1"/>
    <col min="5" max="5" width="17.85546875" style="2" customWidth="1"/>
    <col min="6" max="6" width="14" style="2" bestFit="1" customWidth="1"/>
    <col min="7" max="7" width="18.140625" style="2" bestFit="1" customWidth="1"/>
    <col min="8" max="8" width="18.5703125" style="2" bestFit="1" customWidth="1"/>
    <col min="9" max="9" width="27.5703125" style="2" bestFit="1" customWidth="1"/>
    <col min="10" max="10" width="28.85546875" style="2" bestFit="1" customWidth="1"/>
    <col min="11" max="11" width="15.5703125" style="9" bestFit="1" customWidth="1"/>
    <col min="12" max="12" width="17.7109375" style="9" bestFit="1" customWidth="1"/>
    <col min="13" max="13" width="25.5703125" style="9" bestFit="1" customWidth="1"/>
    <col min="14" max="14" width="29.42578125" style="9" bestFit="1" customWidth="1"/>
    <col min="15" max="15" width="29.42578125" style="53" customWidth="1"/>
    <col min="16" max="16" width="25.85546875" style="9" bestFit="1" customWidth="1"/>
    <col min="17" max="17" width="28.5703125" style="9" bestFit="1" customWidth="1"/>
    <col min="18" max="18" width="28.5703125" style="2" bestFit="1" customWidth="1"/>
    <col min="19" max="19" width="28" style="9" bestFit="1" customWidth="1"/>
    <col min="20" max="20" width="36.42578125" style="9" bestFit="1" customWidth="1"/>
    <col min="21" max="21" width="31.140625" style="2" bestFit="1" customWidth="1"/>
    <col min="22" max="22" width="35" style="2" bestFit="1" customWidth="1"/>
    <col min="23" max="16384" width="9.140625" style="2"/>
  </cols>
  <sheetData>
    <row r="1" spans="1:23" s="7" customFormat="1" x14ac:dyDescent="0.25">
      <c r="A1" s="54" t="s">
        <v>173</v>
      </c>
      <c r="B1" s="7" t="s">
        <v>0</v>
      </c>
      <c r="C1" s="7" t="s">
        <v>1</v>
      </c>
      <c r="D1" s="7" t="s">
        <v>2</v>
      </c>
      <c r="E1" s="7" t="s">
        <v>135</v>
      </c>
      <c r="F1" s="7" t="s">
        <v>3</v>
      </c>
      <c r="G1" s="7" t="s">
        <v>4</v>
      </c>
      <c r="H1" s="7" t="s">
        <v>5</v>
      </c>
      <c r="I1" s="7" t="s">
        <v>6</v>
      </c>
      <c r="J1" s="7" t="s">
        <v>7</v>
      </c>
      <c r="K1" s="8" t="s">
        <v>8</v>
      </c>
      <c r="L1" s="8" t="s">
        <v>9</v>
      </c>
      <c r="M1" s="8" t="s">
        <v>10</v>
      </c>
      <c r="N1" s="8" t="s">
        <v>11</v>
      </c>
      <c r="O1" s="52" t="s">
        <v>207</v>
      </c>
      <c r="P1" s="8" t="s">
        <v>12</v>
      </c>
      <c r="Q1" s="8" t="s">
        <v>13</v>
      </c>
      <c r="R1" s="7" t="s">
        <v>14</v>
      </c>
      <c r="S1" s="8" t="s">
        <v>15</v>
      </c>
      <c r="T1" s="8" t="s">
        <v>16</v>
      </c>
      <c r="U1" s="18" t="s">
        <v>17</v>
      </c>
      <c r="V1" s="7" t="s">
        <v>166</v>
      </c>
      <c r="W1" s="7" t="s">
        <v>167</v>
      </c>
    </row>
    <row r="2" spans="1:23" x14ac:dyDescent="0.25">
      <c r="M2" s="9">
        <v>46064</v>
      </c>
      <c r="O2" s="53" t="str">
        <f ca="1">IF(AND(N2="", TODAY()&gt;M2), "Overdue", "On Time")</f>
        <v>Overdue</v>
      </c>
      <c r="P2" s="9">
        <f>K2+160</f>
        <v>160</v>
      </c>
      <c r="R2" s="2" t="str">
        <f ca="1">IF(AND(Q2="", TODAY()&gt;P2), "Overdue", "On Time")</f>
        <v>Overdue</v>
      </c>
      <c r="S2" s="9">
        <f>K2+150</f>
        <v>150</v>
      </c>
      <c r="U2" s="19" t="str">
        <f ca="1">IF(AND(T2="", TODAY()&gt;S2), "Overdue", "On Time")</f>
        <v>Overdue</v>
      </c>
    </row>
    <row r="3" spans="1:23" x14ac:dyDescent="0.25">
      <c r="M3" s="9">
        <f t="shared" ref="M3:M66" si="0">K3+30</f>
        <v>30</v>
      </c>
      <c r="O3" s="53" t="str">
        <f t="shared" ref="O3:O66" ca="1" si="1">IF(AND(N3="", TODAY()&gt;M3), "Overdue", "On Time")</f>
        <v>Overdue</v>
      </c>
      <c r="P3" s="9">
        <f t="shared" ref="P3:P66" si="2">K3+160</f>
        <v>160</v>
      </c>
      <c r="R3" s="2" t="str">
        <f t="shared" ref="R3:R66" ca="1" si="3">IF(AND(Q3="", TODAY()&gt;P3), "Overdue", "On Time")</f>
        <v>Overdue</v>
      </c>
      <c r="S3" s="9">
        <f t="shared" ref="S3:S66" si="4">K3+150</f>
        <v>150</v>
      </c>
      <c r="U3" s="19" t="str">
        <f t="shared" ref="U3:U66" ca="1" si="5">IF(AND(T3="", TODAY()&gt;S3), "Overdue", "On Time")</f>
        <v>Overdue</v>
      </c>
    </row>
    <row r="4" spans="1:23" x14ac:dyDescent="0.25">
      <c r="M4" s="9">
        <f t="shared" si="0"/>
        <v>30</v>
      </c>
      <c r="O4" s="53" t="str">
        <f t="shared" ca="1" si="1"/>
        <v>Overdue</v>
      </c>
      <c r="P4" s="9">
        <f t="shared" si="2"/>
        <v>160</v>
      </c>
      <c r="R4" s="2" t="str">
        <f t="shared" ca="1" si="3"/>
        <v>Overdue</v>
      </c>
      <c r="S4" s="9">
        <f t="shared" si="4"/>
        <v>150</v>
      </c>
      <c r="U4" s="19" t="str">
        <f t="shared" ca="1" si="5"/>
        <v>Overdue</v>
      </c>
    </row>
    <row r="5" spans="1:23" x14ac:dyDescent="0.25">
      <c r="M5" s="9">
        <f t="shared" si="0"/>
        <v>30</v>
      </c>
      <c r="O5" s="53" t="str">
        <f t="shared" ca="1" si="1"/>
        <v>Overdue</v>
      </c>
      <c r="P5" s="9">
        <f t="shared" si="2"/>
        <v>160</v>
      </c>
      <c r="R5" s="2" t="str">
        <f t="shared" ca="1" si="3"/>
        <v>Overdue</v>
      </c>
      <c r="S5" s="9">
        <f t="shared" si="4"/>
        <v>150</v>
      </c>
      <c r="U5" s="19" t="str">
        <f t="shared" ca="1" si="5"/>
        <v>Overdue</v>
      </c>
    </row>
    <row r="6" spans="1:23" x14ac:dyDescent="0.25">
      <c r="M6" s="9">
        <f t="shared" si="0"/>
        <v>30</v>
      </c>
      <c r="O6" s="53" t="str">
        <f t="shared" ca="1" si="1"/>
        <v>Overdue</v>
      </c>
      <c r="P6" s="9">
        <f t="shared" si="2"/>
        <v>160</v>
      </c>
      <c r="R6" s="2" t="str">
        <f t="shared" ca="1" si="3"/>
        <v>Overdue</v>
      </c>
      <c r="S6" s="9">
        <f t="shared" si="4"/>
        <v>150</v>
      </c>
      <c r="U6" s="19" t="str">
        <f t="shared" ca="1" si="5"/>
        <v>Overdue</v>
      </c>
    </row>
    <row r="7" spans="1:23" x14ac:dyDescent="0.25">
      <c r="M7" s="9">
        <f t="shared" si="0"/>
        <v>30</v>
      </c>
      <c r="O7" s="53" t="str">
        <f t="shared" ca="1" si="1"/>
        <v>Overdue</v>
      </c>
      <c r="P7" s="9">
        <f t="shared" si="2"/>
        <v>160</v>
      </c>
      <c r="R7" s="2" t="str">
        <f t="shared" ca="1" si="3"/>
        <v>Overdue</v>
      </c>
      <c r="S7" s="9">
        <f t="shared" si="4"/>
        <v>150</v>
      </c>
      <c r="U7" s="19" t="str">
        <f t="shared" ca="1" si="5"/>
        <v>Overdue</v>
      </c>
    </row>
    <row r="8" spans="1:23" x14ac:dyDescent="0.25">
      <c r="M8" s="9">
        <f t="shared" si="0"/>
        <v>30</v>
      </c>
      <c r="O8" s="53" t="str">
        <f t="shared" ca="1" si="1"/>
        <v>Overdue</v>
      </c>
      <c r="P8" s="9">
        <f t="shared" si="2"/>
        <v>160</v>
      </c>
      <c r="R8" s="2" t="str">
        <f t="shared" ca="1" si="3"/>
        <v>Overdue</v>
      </c>
      <c r="S8" s="9">
        <f t="shared" si="4"/>
        <v>150</v>
      </c>
      <c r="U8" s="19" t="str">
        <f t="shared" ca="1" si="5"/>
        <v>Overdue</v>
      </c>
    </row>
    <row r="9" spans="1:23" x14ac:dyDescent="0.25">
      <c r="M9" s="9">
        <f t="shared" si="0"/>
        <v>30</v>
      </c>
      <c r="O9" s="53" t="str">
        <f t="shared" ca="1" si="1"/>
        <v>Overdue</v>
      </c>
      <c r="P9" s="9">
        <f t="shared" si="2"/>
        <v>160</v>
      </c>
      <c r="R9" s="2" t="str">
        <f t="shared" ca="1" si="3"/>
        <v>Overdue</v>
      </c>
      <c r="S9" s="9">
        <f t="shared" si="4"/>
        <v>150</v>
      </c>
      <c r="U9" s="19" t="str">
        <f t="shared" ca="1" si="5"/>
        <v>Overdue</v>
      </c>
    </row>
    <row r="10" spans="1:23" x14ac:dyDescent="0.25">
      <c r="M10" s="9">
        <f t="shared" si="0"/>
        <v>30</v>
      </c>
      <c r="O10" s="53" t="str">
        <f t="shared" ca="1" si="1"/>
        <v>Overdue</v>
      </c>
      <c r="P10" s="9">
        <f t="shared" si="2"/>
        <v>160</v>
      </c>
      <c r="R10" s="2" t="str">
        <f t="shared" ca="1" si="3"/>
        <v>Overdue</v>
      </c>
      <c r="S10" s="9">
        <f t="shared" si="4"/>
        <v>150</v>
      </c>
      <c r="U10" s="19" t="str">
        <f t="shared" ca="1" si="5"/>
        <v>Overdue</v>
      </c>
    </row>
    <row r="11" spans="1:23" x14ac:dyDescent="0.25">
      <c r="M11" s="9">
        <f t="shared" si="0"/>
        <v>30</v>
      </c>
      <c r="O11" s="53" t="str">
        <f t="shared" ca="1" si="1"/>
        <v>Overdue</v>
      </c>
      <c r="P11" s="9">
        <f t="shared" si="2"/>
        <v>160</v>
      </c>
      <c r="R11" s="2" t="str">
        <f t="shared" ca="1" si="3"/>
        <v>Overdue</v>
      </c>
      <c r="S11" s="9">
        <f t="shared" si="4"/>
        <v>150</v>
      </c>
      <c r="U11" s="19" t="str">
        <f t="shared" ca="1" si="5"/>
        <v>Overdue</v>
      </c>
    </row>
    <row r="12" spans="1:23" x14ac:dyDescent="0.25">
      <c r="M12" s="9">
        <f t="shared" si="0"/>
        <v>30</v>
      </c>
      <c r="O12" s="53" t="str">
        <f t="shared" ca="1" si="1"/>
        <v>Overdue</v>
      </c>
      <c r="P12" s="9">
        <f t="shared" si="2"/>
        <v>160</v>
      </c>
      <c r="R12" s="2" t="str">
        <f t="shared" ca="1" si="3"/>
        <v>Overdue</v>
      </c>
      <c r="S12" s="9">
        <f t="shared" si="4"/>
        <v>150</v>
      </c>
      <c r="U12" s="19" t="str">
        <f t="shared" ca="1" si="5"/>
        <v>Overdue</v>
      </c>
    </row>
    <row r="13" spans="1:23" x14ac:dyDescent="0.25">
      <c r="M13" s="9">
        <f t="shared" si="0"/>
        <v>30</v>
      </c>
      <c r="O13" s="53" t="str">
        <f t="shared" ca="1" si="1"/>
        <v>Overdue</v>
      </c>
      <c r="P13" s="9">
        <f t="shared" si="2"/>
        <v>160</v>
      </c>
      <c r="R13" s="2" t="str">
        <f t="shared" ca="1" si="3"/>
        <v>Overdue</v>
      </c>
      <c r="S13" s="9">
        <f t="shared" si="4"/>
        <v>150</v>
      </c>
      <c r="U13" s="19" t="str">
        <f t="shared" ca="1" si="5"/>
        <v>Overdue</v>
      </c>
    </row>
    <row r="14" spans="1:23" x14ac:dyDescent="0.25">
      <c r="M14" s="9">
        <f t="shared" si="0"/>
        <v>30</v>
      </c>
      <c r="O14" s="53" t="str">
        <f t="shared" ca="1" si="1"/>
        <v>Overdue</v>
      </c>
      <c r="P14" s="9">
        <f t="shared" si="2"/>
        <v>160</v>
      </c>
      <c r="R14" s="2" t="str">
        <f t="shared" ca="1" si="3"/>
        <v>Overdue</v>
      </c>
      <c r="S14" s="9">
        <f t="shared" si="4"/>
        <v>150</v>
      </c>
      <c r="U14" s="19" t="str">
        <f t="shared" ca="1" si="5"/>
        <v>Overdue</v>
      </c>
    </row>
    <row r="15" spans="1:23" x14ac:dyDescent="0.25">
      <c r="M15" s="9">
        <f t="shared" si="0"/>
        <v>30</v>
      </c>
      <c r="O15" s="53" t="str">
        <f t="shared" ca="1" si="1"/>
        <v>Overdue</v>
      </c>
      <c r="P15" s="9">
        <f t="shared" si="2"/>
        <v>160</v>
      </c>
      <c r="R15" s="2" t="str">
        <f t="shared" ca="1" si="3"/>
        <v>Overdue</v>
      </c>
      <c r="S15" s="9">
        <f t="shared" si="4"/>
        <v>150</v>
      </c>
      <c r="U15" s="19" t="str">
        <f t="shared" ca="1" si="5"/>
        <v>Overdue</v>
      </c>
    </row>
    <row r="16" spans="1:23" x14ac:dyDescent="0.25">
      <c r="M16" s="9">
        <f t="shared" si="0"/>
        <v>30</v>
      </c>
      <c r="O16" s="53" t="str">
        <f t="shared" ca="1" si="1"/>
        <v>Overdue</v>
      </c>
      <c r="P16" s="9">
        <f t="shared" si="2"/>
        <v>160</v>
      </c>
      <c r="R16" s="2" t="str">
        <f t="shared" ca="1" si="3"/>
        <v>Overdue</v>
      </c>
      <c r="S16" s="9">
        <f t="shared" si="4"/>
        <v>150</v>
      </c>
      <c r="U16" s="19" t="str">
        <f t="shared" ca="1" si="5"/>
        <v>Overdue</v>
      </c>
    </row>
    <row r="17" spans="13:21" x14ac:dyDescent="0.25">
      <c r="M17" s="9">
        <f t="shared" si="0"/>
        <v>30</v>
      </c>
      <c r="O17" s="53" t="str">
        <f t="shared" ca="1" si="1"/>
        <v>Overdue</v>
      </c>
      <c r="P17" s="9">
        <f t="shared" si="2"/>
        <v>160</v>
      </c>
      <c r="R17" s="2" t="str">
        <f t="shared" ca="1" si="3"/>
        <v>Overdue</v>
      </c>
      <c r="S17" s="9">
        <f t="shared" si="4"/>
        <v>150</v>
      </c>
      <c r="U17" s="19" t="str">
        <f t="shared" ca="1" si="5"/>
        <v>Overdue</v>
      </c>
    </row>
    <row r="18" spans="13:21" x14ac:dyDescent="0.25">
      <c r="M18" s="9">
        <f t="shared" si="0"/>
        <v>30</v>
      </c>
      <c r="O18" s="53" t="str">
        <f t="shared" ca="1" si="1"/>
        <v>Overdue</v>
      </c>
      <c r="P18" s="9">
        <f t="shared" si="2"/>
        <v>160</v>
      </c>
      <c r="R18" s="2" t="str">
        <f t="shared" ca="1" si="3"/>
        <v>Overdue</v>
      </c>
      <c r="S18" s="9">
        <f t="shared" si="4"/>
        <v>150</v>
      </c>
      <c r="U18" s="19" t="str">
        <f t="shared" ca="1" si="5"/>
        <v>Overdue</v>
      </c>
    </row>
    <row r="19" spans="13:21" x14ac:dyDescent="0.25">
      <c r="M19" s="9">
        <f t="shared" si="0"/>
        <v>30</v>
      </c>
      <c r="O19" s="53" t="str">
        <f t="shared" ca="1" si="1"/>
        <v>Overdue</v>
      </c>
      <c r="P19" s="9">
        <f t="shared" si="2"/>
        <v>160</v>
      </c>
      <c r="R19" s="2" t="str">
        <f t="shared" ca="1" si="3"/>
        <v>Overdue</v>
      </c>
      <c r="S19" s="9">
        <f t="shared" si="4"/>
        <v>150</v>
      </c>
      <c r="U19" s="19" t="str">
        <f t="shared" ca="1" si="5"/>
        <v>Overdue</v>
      </c>
    </row>
    <row r="20" spans="13:21" x14ac:dyDescent="0.25">
      <c r="M20" s="9">
        <f t="shared" si="0"/>
        <v>30</v>
      </c>
      <c r="O20" s="53" t="str">
        <f t="shared" ca="1" si="1"/>
        <v>Overdue</v>
      </c>
      <c r="P20" s="9">
        <f t="shared" si="2"/>
        <v>160</v>
      </c>
      <c r="R20" s="2" t="str">
        <f t="shared" ca="1" si="3"/>
        <v>Overdue</v>
      </c>
      <c r="S20" s="9">
        <f t="shared" si="4"/>
        <v>150</v>
      </c>
      <c r="U20" s="19" t="str">
        <f t="shared" ca="1" si="5"/>
        <v>Overdue</v>
      </c>
    </row>
    <row r="21" spans="13:21" x14ac:dyDescent="0.25">
      <c r="M21" s="9">
        <f t="shared" si="0"/>
        <v>30</v>
      </c>
      <c r="O21" s="53" t="str">
        <f t="shared" ca="1" si="1"/>
        <v>Overdue</v>
      </c>
      <c r="P21" s="9">
        <f t="shared" si="2"/>
        <v>160</v>
      </c>
      <c r="R21" s="2" t="str">
        <f t="shared" ca="1" si="3"/>
        <v>Overdue</v>
      </c>
      <c r="S21" s="9">
        <f t="shared" si="4"/>
        <v>150</v>
      </c>
      <c r="U21" s="19" t="str">
        <f t="shared" ca="1" si="5"/>
        <v>Overdue</v>
      </c>
    </row>
    <row r="22" spans="13:21" x14ac:dyDescent="0.25">
      <c r="M22" s="9">
        <f t="shared" si="0"/>
        <v>30</v>
      </c>
      <c r="O22" s="53" t="str">
        <f t="shared" ca="1" si="1"/>
        <v>Overdue</v>
      </c>
      <c r="P22" s="9">
        <f t="shared" si="2"/>
        <v>160</v>
      </c>
      <c r="R22" s="2" t="str">
        <f t="shared" ca="1" si="3"/>
        <v>Overdue</v>
      </c>
      <c r="S22" s="9">
        <f t="shared" si="4"/>
        <v>150</v>
      </c>
      <c r="U22" s="19" t="str">
        <f t="shared" ca="1" si="5"/>
        <v>Overdue</v>
      </c>
    </row>
    <row r="23" spans="13:21" x14ac:dyDescent="0.25">
      <c r="M23" s="9">
        <f t="shared" si="0"/>
        <v>30</v>
      </c>
      <c r="O23" s="53" t="str">
        <f t="shared" ca="1" si="1"/>
        <v>Overdue</v>
      </c>
      <c r="P23" s="9">
        <f t="shared" si="2"/>
        <v>160</v>
      </c>
      <c r="R23" s="2" t="str">
        <f t="shared" ca="1" si="3"/>
        <v>Overdue</v>
      </c>
      <c r="S23" s="9">
        <f t="shared" si="4"/>
        <v>150</v>
      </c>
      <c r="U23" s="19" t="str">
        <f t="shared" ca="1" si="5"/>
        <v>Overdue</v>
      </c>
    </row>
    <row r="24" spans="13:21" x14ac:dyDescent="0.25">
      <c r="M24" s="9">
        <f t="shared" si="0"/>
        <v>30</v>
      </c>
      <c r="O24" s="53" t="str">
        <f t="shared" ca="1" si="1"/>
        <v>Overdue</v>
      </c>
      <c r="P24" s="9">
        <f t="shared" si="2"/>
        <v>160</v>
      </c>
      <c r="R24" s="2" t="str">
        <f t="shared" ca="1" si="3"/>
        <v>Overdue</v>
      </c>
      <c r="S24" s="9">
        <f t="shared" si="4"/>
        <v>150</v>
      </c>
      <c r="U24" s="19" t="str">
        <f t="shared" ca="1" si="5"/>
        <v>Overdue</v>
      </c>
    </row>
    <row r="25" spans="13:21" x14ac:dyDescent="0.25">
      <c r="M25" s="9">
        <f t="shared" si="0"/>
        <v>30</v>
      </c>
      <c r="O25" s="53" t="str">
        <f t="shared" ca="1" si="1"/>
        <v>Overdue</v>
      </c>
      <c r="P25" s="9">
        <f t="shared" si="2"/>
        <v>160</v>
      </c>
      <c r="R25" s="2" t="str">
        <f t="shared" ca="1" si="3"/>
        <v>Overdue</v>
      </c>
      <c r="S25" s="9">
        <f t="shared" si="4"/>
        <v>150</v>
      </c>
      <c r="U25" s="19" t="str">
        <f t="shared" ca="1" si="5"/>
        <v>Overdue</v>
      </c>
    </row>
    <row r="26" spans="13:21" x14ac:dyDescent="0.25">
      <c r="M26" s="9">
        <f t="shared" si="0"/>
        <v>30</v>
      </c>
      <c r="O26" s="53" t="str">
        <f t="shared" ca="1" si="1"/>
        <v>Overdue</v>
      </c>
      <c r="P26" s="9">
        <f t="shared" si="2"/>
        <v>160</v>
      </c>
      <c r="R26" s="2" t="str">
        <f t="shared" ca="1" si="3"/>
        <v>Overdue</v>
      </c>
      <c r="S26" s="9">
        <f t="shared" si="4"/>
        <v>150</v>
      </c>
      <c r="U26" s="19" t="str">
        <f t="shared" ca="1" si="5"/>
        <v>Overdue</v>
      </c>
    </row>
    <row r="27" spans="13:21" x14ac:dyDescent="0.25">
      <c r="M27" s="9">
        <f t="shared" si="0"/>
        <v>30</v>
      </c>
      <c r="O27" s="53" t="str">
        <f t="shared" ca="1" si="1"/>
        <v>Overdue</v>
      </c>
      <c r="P27" s="9">
        <f t="shared" si="2"/>
        <v>160</v>
      </c>
      <c r="R27" s="2" t="str">
        <f t="shared" ca="1" si="3"/>
        <v>Overdue</v>
      </c>
      <c r="S27" s="9">
        <f t="shared" si="4"/>
        <v>150</v>
      </c>
      <c r="U27" s="19" t="str">
        <f t="shared" ca="1" si="5"/>
        <v>Overdue</v>
      </c>
    </row>
    <row r="28" spans="13:21" x14ac:dyDescent="0.25">
      <c r="M28" s="9">
        <f t="shared" si="0"/>
        <v>30</v>
      </c>
      <c r="O28" s="53" t="str">
        <f t="shared" ca="1" si="1"/>
        <v>Overdue</v>
      </c>
      <c r="P28" s="9">
        <f t="shared" si="2"/>
        <v>160</v>
      </c>
      <c r="R28" s="2" t="str">
        <f t="shared" ca="1" si="3"/>
        <v>Overdue</v>
      </c>
      <c r="S28" s="9">
        <f t="shared" si="4"/>
        <v>150</v>
      </c>
      <c r="U28" s="19" t="str">
        <f t="shared" ca="1" si="5"/>
        <v>Overdue</v>
      </c>
    </row>
    <row r="29" spans="13:21" x14ac:dyDescent="0.25">
      <c r="M29" s="9">
        <f t="shared" si="0"/>
        <v>30</v>
      </c>
      <c r="O29" s="53" t="str">
        <f t="shared" ca="1" si="1"/>
        <v>Overdue</v>
      </c>
      <c r="P29" s="9">
        <f t="shared" si="2"/>
        <v>160</v>
      </c>
      <c r="R29" s="2" t="str">
        <f t="shared" ca="1" si="3"/>
        <v>Overdue</v>
      </c>
      <c r="S29" s="9">
        <f t="shared" si="4"/>
        <v>150</v>
      </c>
      <c r="U29" s="19" t="str">
        <f t="shared" ca="1" si="5"/>
        <v>Overdue</v>
      </c>
    </row>
    <row r="30" spans="13:21" x14ac:dyDescent="0.25">
      <c r="M30" s="9">
        <f t="shared" si="0"/>
        <v>30</v>
      </c>
      <c r="O30" s="53" t="str">
        <f t="shared" ca="1" si="1"/>
        <v>Overdue</v>
      </c>
      <c r="P30" s="9">
        <f t="shared" si="2"/>
        <v>160</v>
      </c>
      <c r="R30" s="2" t="str">
        <f t="shared" ca="1" si="3"/>
        <v>Overdue</v>
      </c>
      <c r="S30" s="9">
        <f t="shared" si="4"/>
        <v>150</v>
      </c>
      <c r="U30" s="19" t="str">
        <f t="shared" ca="1" si="5"/>
        <v>Overdue</v>
      </c>
    </row>
    <row r="31" spans="13:21" x14ac:dyDescent="0.25">
      <c r="M31" s="9">
        <f t="shared" si="0"/>
        <v>30</v>
      </c>
      <c r="O31" s="53" t="str">
        <f t="shared" ca="1" si="1"/>
        <v>Overdue</v>
      </c>
      <c r="P31" s="9">
        <f t="shared" si="2"/>
        <v>160</v>
      </c>
      <c r="R31" s="2" t="str">
        <f t="shared" ca="1" si="3"/>
        <v>Overdue</v>
      </c>
      <c r="S31" s="9">
        <f t="shared" si="4"/>
        <v>150</v>
      </c>
      <c r="U31" s="19" t="str">
        <f t="shared" ca="1" si="5"/>
        <v>Overdue</v>
      </c>
    </row>
    <row r="32" spans="13:21" x14ac:dyDescent="0.25">
      <c r="M32" s="9">
        <f t="shared" si="0"/>
        <v>30</v>
      </c>
      <c r="O32" s="53" t="str">
        <f t="shared" ca="1" si="1"/>
        <v>Overdue</v>
      </c>
      <c r="P32" s="9">
        <f t="shared" si="2"/>
        <v>160</v>
      </c>
      <c r="R32" s="2" t="str">
        <f t="shared" ca="1" si="3"/>
        <v>Overdue</v>
      </c>
      <c r="S32" s="9">
        <f t="shared" si="4"/>
        <v>150</v>
      </c>
      <c r="U32" s="19" t="str">
        <f t="shared" ca="1" si="5"/>
        <v>Overdue</v>
      </c>
    </row>
    <row r="33" spans="13:21" x14ac:dyDescent="0.25">
      <c r="M33" s="9">
        <f t="shared" si="0"/>
        <v>30</v>
      </c>
      <c r="O33" s="53" t="str">
        <f t="shared" ca="1" si="1"/>
        <v>Overdue</v>
      </c>
      <c r="P33" s="9">
        <f t="shared" si="2"/>
        <v>160</v>
      </c>
      <c r="R33" s="2" t="str">
        <f t="shared" ca="1" si="3"/>
        <v>Overdue</v>
      </c>
      <c r="S33" s="9">
        <f t="shared" si="4"/>
        <v>150</v>
      </c>
      <c r="U33" s="19" t="str">
        <f t="shared" ca="1" si="5"/>
        <v>Overdue</v>
      </c>
    </row>
    <row r="34" spans="13:21" x14ac:dyDescent="0.25">
      <c r="M34" s="9">
        <f t="shared" si="0"/>
        <v>30</v>
      </c>
      <c r="O34" s="53" t="str">
        <f t="shared" ca="1" si="1"/>
        <v>Overdue</v>
      </c>
      <c r="P34" s="9">
        <f t="shared" si="2"/>
        <v>160</v>
      </c>
      <c r="R34" s="2" t="str">
        <f t="shared" ca="1" si="3"/>
        <v>Overdue</v>
      </c>
      <c r="S34" s="9">
        <f t="shared" si="4"/>
        <v>150</v>
      </c>
      <c r="U34" s="19" t="str">
        <f t="shared" ca="1" si="5"/>
        <v>Overdue</v>
      </c>
    </row>
    <row r="35" spans="13:21" x14ac:dyDescent="0.25">
      <c r="M35" s="9">
        <f t="shared" si="0"/>
        <v>30</v>
      </c>
      <c r="O35" s="53" t="str">
        <f t="shared" ca="1" si="1"/>
        <v>Overdue</v>
      </c>
      <c r="P35" s="9">
        <f t="shared" si="2"/>
        <v>160</v>
      </c>
      <c r="R35" s="2" t="str">
        <f t="shared" ca="1" si="3"/>
        <v>Overdue</v>
      </c>
      <c r="S35" s="9">
        <f t="shared" si="4"/>
        <v>150</v>
      </c>
      <c r="U35" s="19" t="str">
        <f t="shared" ca="1" si="5"/>
        <v>Overdue</v>
      </c>
    </row>
    <row r="36" spans="13:21" x14ac:dyDescent="0.25">
      <c r="M36" s="9">
        <f t="shared" si="0"/>
        <v>30</v>
      </c>
      <c r="O36" s="53" t="str">
        <f t="shared" ca="1" si="1"/>
        <v>Overdue</v>
      </c>
      <c r="P36" s="9">
        <f t="shared" si="2"/>
        <v>160</v>
      </c>
      <c r="R36" s="2" t="str">
        <f t="shared" ca="1" si="3"/>
        <v>Overdue</v>
      </c>
      <c r="S36" s="9">
        <f t="shared" si="4"/>
        <v>150</v>
      </c>
      <c r="U36" s="19" t="str">
        <f t="shared" ca="1" si="5"/>
        <v>Overdue</v>
      </c>
    </row>
    <row r="37" spans="13:21" x14ac:dyDescent="0.25">
      <c r="M37" s="9">
        <f t="shared" si="0"/>
        <v>30</v>
      </c>
      <c r="O37" s="53" t="str">
        <f t="shared" ca="1" si="1"/>
        <v>Overdue</v>
      </c>
      <c r="P37" s="9">
        <f t="shared" si="2"/>
        <v>160</v>
      </c>
      <c r="R37" s="2" t="str">
        <f t="shared" ca="1" si="3"/>
        <v>Overdue</v>
      </c>
      <c r="S37" s="9">
        <f t="shared" si="4"/>
        <v>150</v>
      </c>
      <c r="U37" s="19" t="str">
        <f t="shared" ca="1" si="5"/>
        <v>Overdue</v>
      </c>
    </row>
    <row r="38" spans="13:21" x14ac:dyDescent="0.25">
      <c r="M38" s="9">
        <f t="shared" si="0"/>
        <v>30</v>
      </c>
      <c r="O38" s="53" t="str">
        <f t="shared" ca="1" si="1"/>
        <v>Overdue</v>
      </c>
      <c r="P38" s="9">
        <f t="shared" si="2"/>
        <v>160</v>
      </c>
      <c r="R38" s="2" t="str">
        <f t="shared" ca="1" si="3"/>
        <v>Overdue</v>
      </c>
      <c r="S38" s="9">
        <f t="shared" si="4"/>
        <v>150</v>
      </c>
      <c r="U38" s="19" t="str">
        <f t="shared" ca="1" si="5"/>
        <v>Overdue</v>
      </c>
    </row>
    <row r="39" spans="13:21" x14ac:dyDescent="0.25">
      <c r="M39" s="9">
        <f t="shared" si="0"/>
        <v>30</v>
      </c>
      <c r="O39" s="53" t="str">
        <f t="shared" ca="1" si="1"/>
        <v>Overdue</v>
      </c>
      <c r="P39" s="9">
        <f t="shared" si="2"/>
        <v>160</v>
      </c>
      <c r="R39" s="2" t="str">
        <f t="shared" ca="1" si="3"/>
        <v>Overdue</v>
      </c>
      <c r="S39" s="9">
        <f t="shared" si="4"/>
        <v>150</v>
      </c>
      <c r="U39" s="19" t="str">
        <f t="shared" ca="1" si="5"/>
        <v>Overdue</v>
      </c>
    </row>
    <row r="40" spans="13:21" x14ac:dyDescent="0.25">
      <c r="M40" s="9">
        <f t="shared" si="0"/>
        <v>30</v>
      </c>
      <c r="O40" s="53" t="str">
        <f t="shared" ca="1" si="1"/>
        <v>Overdue</v>
      </c>
      <c r="P40" s="9">
        <f t="shared" si="2"/>
        <v>160</v>
      </c>
      <c r="R40" s="2" t="str">
        <f t="shared" ca="1" si="3"/>
        <v>Overdue</v>
      </c>
      <c r="S40" s="9">
        <f t="shared" si="4"/>
        <v>150</v>
      </c>
      <c r="U40" s="19" t="str">
        <f t="shared" ca="1" si="5"/>
        <v>Overdue</v>
      </c>
    </row>
    <row r="41" spans="13:21" x14ac:dyDescent="0.25">
      <c r="M41" s="9">
        <f t="shared" si="0"/>
        <v>30</v>
      </c>
      <c r="O41" s="53" t="str">
        <f t="shared" ca="1" si="1"/>
        <v>Overdue</v>
      </c>
      <c r="P41" s="9">
        <f t="shared" si="2"/>
        <v>160</v>
      </c>
      <c r="R41" s="2" t="str">
        <f t="shared" ca="1" si="3"/>
        <v>Overdue</v>
      </c>
      <c r="S41" s="9">
        <f t="shared" si="4"/>
        <v>150</v>
      </c>
      <c r="U41" s="19" t="str">
        <f t="shared" ca="1" si="5"/>
        <v>Overdue</v>
      </c>
    </row>
    <row r="42" spans="13:21" x14ac:dyDescent="0.25">
      <c r="M42" s="9">
        <f t="shared" si="0"/>
        <v>30</v>
      </c>
      <c r="O42" s="53" t="str">
        <f t="shared" ca="1" si="1"/>
        <v>Overdue</v>
      </c>
      <c r="P42" s="9">
        <f t="shared" si="2"/>
        <v>160</v>
      </c>
      <c r="R42" s="2" t="str">
        <f t="shared" ca="1" si="3"/>
        <v>Overdue</v>
      </c>
      <c r="S42" s="9">
        <f t="shared" si="4"/>
        <v>150</v>
      </c>
      <c r="U42" s="19" t="str">
        <f t="shared" ca="1" si="5"/>
        <v>Overdue</v>
      </c>
    </row>
    <row r="43" spans="13:21" x14ac:dyDescent="0.25">
      <c r="M43" s="9">
        <f t="shared" si="0"/>
        <v>30</v>
      </c>
      <c r="O43" s="53" t="str">
        <f t="shared" ca="1" si="1"/>
        <v>Overdue</v>
      </c>
      <c r="P43" s="9">
        <f t="shared" si="2"/>
        <v>160</v>
      </c>
      <c r="R43" s="2" t="str">
        <f t="shared" ca="1" si="3"/>
        <v>Overdue</v>
      </c>
      <c r="S43" s="9">
        <f t="shared" si="4"/>
        <v>150</v>
      </c>
      <c r="U43" s="19" t="str">
        <f t="shared" ca="1" si="5"/>
        <v>Overdue</v>
      </c>
    </row>
    <row r="44" spans="13:21" x14ac:dyDescent="0.25">
      <c r="M44" s="9">
        <f t="shared" si="0"/>
        <v>30</v>
      </c>
      <c r="O44" s="53" t="str">
        <f t="shared" ca="1" si="1"/>
        <v>Overdue</v>
      </c>
      <c r="P44" s="9">
        <f t="shared" si="2"/>
        <v>160</v>
      </c>
      <c r="R44" s="2" t="str">
        <f t="shared" ca="1" si="3"/>
        <v>Overdue</v>
      </c>
      <c r="S44" s="9">
        <f t="shared" si="4"/>
        <v>150</v>
      </c>
      <c r="U44" s="19" t="str">
        <f t="shared" ca="1" si="5"/>
        <v>Overdue</v>
      </c>
    </row>
    <row r="45" spans="13:21" x14ac:dyDescent="0.25">
      <c r="M45" s="9">
        <f t="shared" si="0"/>
        <v>30</v>
      </c>
      <c r="O45" s="53" t="str">
        <f t="shared" ca="1" si="1"/>
        <v>Overdue</v>
      </c>
      <c r="P45" s="9">
        <f t="shared" si="2"/>
        <v>160</v>
      </c>
      <c r="R45" s="2" t="str">
        <f t="shared" ca="1" si="3"/>
        <v>Overdue</v>
      </c>
      <c r="S45" s="9">
        <f t="shared" si="4"/>
        <v>150</v>
      </c>
      <c r="U45" s="19" t="str">
        <f t="shared" ca="1" si="5"/>
        <v>Overdue</v>
      </c>
    </row>
    <row r="46" spans="13:21" x14ac:dyDescent="0.25">
      <c r="M46" s="9">
        <f t="shared" si="0"/>
        <v>30</v>
      </c>
      <c r="O46" s="53" t="str">
        <f t="shared" ca="1" si="1"/>
        <v>Overdue</v>
      </c>
      <c r="P46" s="9">
        <f t="shared" si="2"/>
        <v>160</v>
      </c>
      <c r="R46" s="2" t="str">
        <f t="shared" ca="1" si="3"/>
        <v>Overdue</v>
      </c>
      <c r="S46" s="9">
        <f t="shared" si="4"/>
        <v>150</v>
      </c>
      <c r="U46" s="19" t="str">
        <f t="shared" ca="1" si="5"/>
        <v>Overdue</v>
      </c>
    </row>
    <row r="47" spans="13:21" x14ac:dyDescent="0.25">
      <c r="M47" s="9">
        <f t="shared" si="0"/>
        <v>30</v>
      </c>
      <c r="O47" s="53" t="str">
        <f t="shared" ca="1" si="1"/>
        <v>Overdue</v>
      </c>
      <c r="P47" s="9">
        <f t="shared" si="2"/>
        <v>160</v>
      </c>
      <c r="R47" s="2" t="str">
        <f t="shared" ca="1" si="3"/>
        <v>Overdue</v>
      </c>
      <c r="S47" s="9">
        <f t="shared" si="4"/>
        <v>150</v>
      </c>
      <c r="U47" s="19" t="str">
        <f t="shared" ca="1" si="5"/>
        <v>Overdue</v>
      </c>
    </row>
    <row r="48" spans="13:21" x14ac:dyDescent="0.25">
      <c r="M48" s="9">
        <f t="shared" si="0"/>
        <v>30</v>
      </c>
      <c r="O48" s="53" t="str">
        <f t="shared" ca="1" si="1"/>
        <v>Overdue</v>
      </c>
      <c r="P48" s="9">
        <f t="shared" si="2"/>
        <v>160</v>
      </c>
      <c r="R48" s="2" t="str">
        <f t="shared" ca="1" si="3"/>
        <v>Overdue</v>
      </c>
      <c r="S48" s="9">
        <f t="shared" si="4"/>
        <v>150</v>
      </c>
      <c r="U48" s="19" t="str">
        <f t="shared" ca="1" si="5"/>
        <v>Overdue</v>
      </c>
    </row>
    <row r="49" spans="13:21" x14ac:dyDescent="0.25">
      <c r="M49" s="9">
        <f t="shared" si="0"/>
        <v>30</v>
      </c>
      <c r="O49" s="53" t="str">
        <f t="shared" ca="1" si="1"/>
        <v>Overdue</v>
      </c>
      <c r="P49" s="9">
        <f t="shared" si="2"/>
        <v>160</v>
      </c>
      <c r="R49" s="2" t="str">
        <f t="shared" ca="1" si="3"/>
        <v>Overdue</v>
      </c>
      <c r="S49" s="9">
        <f t="shared" si="4"/>
        <v>150</v>
      </c>
      <c r="U49" s="19" t="str">
        <f t="shared" ca="1" si="5"/>
        <v>Overdue</v>
      </c>
    </row>
    <row r="50" spans="13:21" x14ac:dyDescent="0.25">
      <c r="M50" s="9">
        <f t="shared" si="0"/>
        <v>30</v>
      </c>
      <c r="O50" s="53" t="str">
        <f t="shared" ca="1" si="1"/>
        <v>Overdue</v>
      </c>
      <c r="P50" s="9">
        <f t="shared" si="2"/>
        <v>160</v>
      </c>
      <c r="R50" s="2" t="str">
        <f t="shared" ca="1" si="3"/>
        <v>Overdue</v>
      </c>
      <c r="S50" s="9">
        <f t="shared" si="4"/>
        <v>150</v>
      </c>
      <c r="U50" s="19" t="str">
        <f t="shared" ca="1" si="5"/>
        <v>Overdue</v>
      </c>
    </row>
    <row r="51" spans="13:21" x14ac:dyDescent="0.25">
      <c r="M51" s="9">
        <f t="shared" si="0"/>
        <v>30</v>
      </c>
      <c r="O51" s="53" t="str">
        <f t="shared" ca="1" si="1"/>
        <v>Overdue</v>
      </c>
      <c r="P51" s="9">
        <f t="shared" si="2"/>
        <v>160</v>
      </c>
      <c r="R51" s="2" t="str">
        <f t="shared" ca="1" si="3"/>
        <v>Overdue</v>
      </c>
      <c r="S51" s="9">
        <f t="shared" si="4"/>
        <v>150</v>
      </c>
      <c r="U51" s="19" t="str">
        <f t="shared" ca="1" si="5"/>
        <v>Overdue</v>
      </c>
    </row>
    <row r="52" spans="13:21" x14ac:dyDescent="0.25">
      <c r="M52" s="9">
        <f t="shared" si="0"/>
        <v>30</v>
      </c>
      <c r="O52" s="53" t="str">
        <f t="shared" ca="1" si="1"/>
        <v>Overdue</v>
      </c>
      <c r="P52" s="9">
        <f t="shared" si="2"/>
        <v>160</v>
      </c>
      <c r="R52" s="2" t="str">
        <f t="shared" ca="1" si="3"/>
        <v>Overdue</v>
      </c>
      <c r="S52" s="9">
        <f t="shared" si="4"/>
        <v>150</v>
      </c>
      <c r="U52" s="19" t="str">
        <f t="shared" ca="1" si="5"/>
        <v>Overdue</v>
      </c>
    </row>
    <row r="53" spans="13:21" x14ac:dyDescent="0.25">
      <c r="M53" s="9">
        <f t="shared" si="0"/>
        <v>30</v>
      </c>
      <c r="O53" s="53" t="str">
        <f t="shared" ca="1" si="1"/>
        <v>Overdue</v>
      </c>
      <c r="P53" s="9">
        <f t="shared" si="2"/>
        <v>160</v>
      </c>
      <c r="R53" s="2" t="str">
        <f t="shared" ca="1" si="3"/>
        <v>Overdue</v>
      </c>
      <c r="S53" s="9">
        <f t="shared" si="4"/>
        <v>150</v>
      </c>
      <c r="U53" s="19" t="str">
        <f t="shared" ca="1" si="5"/>
        <v>Overdue</v>
      </c>
    </row>
    <row r="54" spans="13:21" x14ac:dyDescent="0.25">
      <c r="M54" s="9">
        <f t="shared" si="0"/>
        <v>30</v>
      </c>
      <c r="O54" s="53" t="str">
        <f t="shared" ca="1" si="1"/>
        <v>Overdue</v>
      </c>
      <c r="P54" s="9">
        <f t="shared" si="2"/>
        <v>160</v>
      </c>
      <c r="R54" s="2" t="str">
        <f t="shared" ca="1" si="3"/>
        <v>Overdue</v>
      </c>
      <c r="S54" s="9">
        <f t="shared" si="4"/>
        <v>150</v>
      </c>
      <c r="U54" s="19" t="str">
        <f t="shared" ca="1" si="5"/>
        <v>Overdue</v>
      </c>
    </row>
    <row r="55" spans="13:21" x14ac:dyDescent="0.25">
      <c r="M55" s="9">
        <f t="shared" si="0"/>
        <v>30</v>
      </c>
      <c r="O55" s="53" t="str">
        <f t="shared" ca="1" si="1"/>
        <v>Overdue</v>
      </c>
      <c r="P55" s="9">
        <f t="shared" si="2"/>
        <v>160</v>
      </c>
      <c r="R55" s="2" t="str">
        <f t="shared" ca="1" si="3"/>
        <v>Overdue</v>
      </c>
      <c r="S55" s="9">
        <f t="shared" si="4"/>
        <v>150</v>
      </c>
      <c r="U55" s="19" t="str">
        <f t="shared" ca="1" si="5"/>
        <v>Overdue</v>
      </c>
    </row>
    <row r="56" spans="13:21" x14ac:dyDescent="0.25">
      <c r="M56" s="9">
        <f t="shared" si="0"/>
        <v>30</v>
      </c>
      <c r="O56" s="53" t="str">
        <f t="shared" ca="1" si="1"/>
        <v>Overdue</v>
      </c>
      <c r="P56" s="9">
        <f t="shared" si="2"/>
        <v>160</v>
      </c>
      <c r="R56" s="2" t="str">
        <f t="shared" ca="1" si="3"/>
        <v>Overdue</v>
      </c>
      <c r="S56" s="9">
        <f t="shared" si="4"/>
        <v>150</v>
      </c>
      <c r="U56" s="19" t="str">
        <f t="shared" ca="1" si="5"/>
        <v>Overdue</v>
      </c>
    </row>
    <row r="57" spans="13:21" x14ac:dyDescent="0.25">
      <c r="M57" s="9">
        <f t="shared" si="0"/>
        <v>30</v>
      </c>
      <c r="O57" s="53" t="str">
        <f t="shared" ca="1" si="1"/>
        <v>Overdue</v>
      </c>
      <c r="P57" s="9">
        <f t="shared" si="2"/>
        <v>160</v>
      </c>
      <c r="R57" s="2" t="str">
        <f t="shared" ca="1" si="3"/>
        <v>Overdue</v>
      </c>
      <c r="S57" s="9">
        <f t="shared" si="4"/>
        <v>150</v>
      </c>
      <c r="U57" s="19" t="str">
        <f t="shared" ca="1" si="5"/>
        <v>Overdue</v>
      </c>
    </row>
    <row r="58" spans="13:21" x14ac:dyDescent="0.25">
      <c r="M58" s="9">
        <f t="shared" si="0"/>
        <v>30</v>
      </c>
      <c r="O58" s="53" t="str">
        <f t="shared" ca="1" si="1"/>
        <v>Overdue</v>
      </c>
      <c r="P58" s="9">
        <f t="shared" si="2"/>
        <v>160</v>
      </c>
      <c r="R58" s="2" t="str">
        <f t="shared" ca="1" si="3"/>
        <v>Overdue</v>
      </c>
      <c r="S58" s="9">
        <f t="shared" si="4"/>
        <v>150</v>
      </c>
      <c r="U58" s="19" t="str">
        <f t="shared" ca="1" si="5"/>
        <v>Overdue</v>
      </c>
    </row>
    <row r="59" spans="13:21" x14ac:dyDescent="0.25">
      <c r="M59" s="9">
        <f t="shared" si="0"/>
        <v>30</v>
      </c>
      <c r="O59" s="53" t="str">
        <f t="shared" ca="1" si="1"/>
        <v>Overdue</v>
      </c>
      <c r="P59" s="9">
        <f t="shared" si="2"/>
        <v>160</v>
      </c>
      <c r="R59" s="2" t="str">
        <f t="shared" ca="1" si="3"/>
        <v>Overdue</v>
      </c>
      <c r="S59" s="9">
        <f t="shared" si="4"/>
        <v>150</v>
      </c>
      <c r="U59" s="19" t="str">
        <f t="shared" ca="1" si="5"/>
        <v>Overdue</v>
      </c>
    </row>
    <row r="60" spans="13:21" x14ac:dyDescent="0.25">
      <c r="M60" s="9">
        <f t="shared" si="0"/>
        <v>30</v>
      </c>
      <c r="O60" s="53" t="str">
        <f t="shared" ca="1" si="1"/>
        <v>Overdue</v>
      </c>
      <c r="P60" s="9">
        <f t="shared" si="2"/>
        <v>160</v>
      </c>
      <c r="R60" s="2" t="str">
        <f t="shared" ca="1" si="3"/>
        <v>Overdue</v>
      </c>
      <c r="S60" s="9">
        <f t="shared" si="4"/>
        <v>150</v>
      </c>
      <c r="U60" s="19" t="str">
        <f t="shared" ca="1" si="5"/>
        <v>Overdue</v>
      </c>
    </row>
    <row r="61" spans="13:21" x14ac:dyDescent="0.25">
      <c r="M61" s="9">
        <f t="shared" si="0"/>
        <v>30</v>
      </c>
      <c r="O61" s="53" t="str">
        <f t="shared" ca="1" si="1"/>
        <v>Overdue</v>
      </c>
      <c r="P61" s="9">
        <f t="shared" si="2"/>
        <v>160</v>
      </c>
      <c r="R61" s="2" t="str">
        <f t="shared" ca="1" si="3"/>
        <v>Overdue</v>
      </c>
      <c r="S61" s="9">
        <f t="shared" si="4"/>
        <v>150</v>
      </c>
      <c r="U61" s="19" t="str">
        <f t="shared" ca="1" si="5"/>
        <v>Overdue</v>
      </c>
    </row>
    <row r="62" spans="13:21" x14ac:dyDescent="0.25">
      <c r="M62" s="9">
        <f t="shared" si="0"/>
        <v>30</v>
      </c>
      <c r="O62" s="53" t="str">
        <f t="shared" ca="1" si="1"/>
        <v>Overdue</v>
      </c>
      <c r="P62" s="9">
        <f t="shared" si="2"/>
        <v>160</v>
      </c>
      <c r="R62" s="2" t="str">
        <f t="shared" ca="1" si="3"/>
        <v>Overdue</v>
      </c>
      <c r="S62" s="9">
        <f t="shared" si="4"/>
        <v>150</v>
      </c>
      <c r="U62" s="19" t="str">
        <f t="shared" ca="1" si="5"/>
        <v>Overdue</v>
      </c>
    </row>
    <row r="63" spans="13:21" x14ac:dyDescent="0.25">
      <c r="M63" s="9">
        <f t="shared" si="0"/>
        <v>30</v>
      </c>
      <c r="O63" s="53" t="str">
        <f t="shared" ca="1" si="1"/>
        <v>Overdue</v>
      </c>
      <c r="P63" s="9">
        <f t="shared" si="2"/>
        <v>160</v>
      </c>
      <c r="R63" s="2" t="str">
        <f t="shared" ca="1" si="3"/>
        <v>Overdue</v>
      </c>
      <c r="S63" s="9">
        <f t="shared" si="4"/>
        <v>150</v>
      </c>
      <c r="U63" s="19" t="str">
        <f t="shared" ca="1" si="5"/>
        <v>Overdue</v>
      </c>
    </row>
    <row r="64" spans="13:21" x14ac:dyDescent="0.25">
      <c r="M64" s="9">
        <f t="shared" si="0"/>
        <v>30</v>
      </c>
      <c r="O64" s="53" t="str">
        <f t="shared" ca="1" si="1"/>
        <v>Overdue</v>
      </c>
      <c r="P64" s="9">
        <f t="shared" si="2"/>
        <v>160</v>
      </c>
      <c r="R64" s="2" t="str">
        <f t="shared" ca="1" si="3"/>
        <v>Overdue</v>
      </c>
      <c r="S64" s="9">
        <f t="shared" si="4"/>
        <v>150</v>
      </c>
      <c r="U64" s="19" t="str">
        <f t="shared" ca="1" si="5"/>
        <v>Overdue</v>
      </c>
    </row>
    <row r="65" spans="13:21" x14ac:dyDescent="0.25">
      <c r="M65" s="9">
        <f t="shared" si="0"/>
        <v>30</v>
      </c>
      <c r="O65" s="53" t="str">
        <f t="shared" ca="1" si="1"/>
        <v>Overdue</v>
      </c>
      <c r="P65" s="9">
        <f t="shared" si="2"/>
        <v>160</v>
      </c>
      <c r="R65" s="2" t="str">
        <f t="shared" ca="1" si="3"/>
        <v>Overdue</v>
      </c>
      <c r="S65" s="9">
        <f t="shared" si="4"/>
        <v>150</v>
      </c>
      <c r="U65" s="19" t="str">
        <f t="shared" ca="1" si="5"/>
        <v>Overdue</v>
      </c>
    </row>
    <row r="66" spans="13:21" x14ac:dyDescent="0.25">
      <c r="M66" s="9">
        <f t="shared" si="0"/>
        <v>30</v>
      </c>
      <c r="O66" s="53" t="str">
        <f t="shared" ca="1" si="1"/>
        <v>Overdue</v>
      </c>
      <c r="P66" s="9">
        <f t="shared" si="2"/>
        <v>160</v>
      </c>
      <c r="R66" s="2" t="str">
        <f t="shared" ca="1" si="3"/>
        <v>Overdue</v>
      </c>
      <c r="S66" s="9">
        <f t="shared" si="4"/>
        <v>150</v>
      </c>
      <c r="U66" s="19" t="str">
        <f t="shared" ca="1" si="5"/>
        <v>Overdue</v>
      </c>
    </row>
    <row r="67" spans="13:21" x14ac:dyDescent="0.25">
      <c r="M67" s="9">
        <f t="shared" ref="M67:M130" si="6">K67+30</f>
        <v>30</v>
      </c>
      <c r="O67" s="53" t="str">
        <f t="shared" ref="O67:O130" ca="1" si="7">IF(AND(N67="", TODAY()&gt;M67), "Overdue", "On Time")</f>
        <v>Overdue</v>
      </c>
      <c r="P67" s="9">
        <f t="shared" ref="P67:P130" si="8">K67+160</f>
        <v>160</v>
      </c>
      <c r="R67" s="2" t="str">
        <f t="shared" ref="R67:R130" ca="1" si="9">IF(AND(Q67="", TODAY()&gt;P67), "Overdue", "On Time")</f>
        <v>Overdue</v>
      </c>
      <c r="S67" s="9">
        <f t="shared" ref="S67:S130" si="10">K67+150</f>
        <v>150</v>
      </c>
      <c r="U67" s="19" t="str">
        <f t="shared" ref="U67:U130" ca="1" si="11">IF(AND(T67="", TODAY()&gt;S67), "Overdue", "On Time")</f>
        <v>Overdue</v>
      </c>
    </row>
    <row r="68" spans="13:21" x14ac:dyDescent="0.25">
      <c r="M68" s="9">
        <f t="shared" si="6"/>
        <v>30</v>
      </c>
      <c r="O68" s="53" t="str">
        <f t="shared" ca="1" si="7"/>
        <v>Overdue</v>
      </c>
      <c r="P68" s="9">
        <f t="shared" si="8"/>
        <v>160</v>
      </c>
      <c r="R68" s="2" t="str">
        <f t="shared" ca="1" si="9"/>
        <v>Overdue</v>
      </c>
      <c r="S68" s="9">
        <f t="shared" si="10"/>
        <v>150</v>
      </c>
      <c r="U68" s="19" t="str">
        <f t="shared" ca="1" si="11"/>
        <v>Overdue</v>
      </c>
    </row>
    <row r="69" spans="13:21" x14ac:dyDescent="0.25">
      <c r="M69" s="9">
        <f t="shared" si="6"/>
        <v>30</v>
      </c>
      <c r="O69" s="53" t="str">
        <f t="shared" ca="1" si="7"/>
        <v>Overdue</v>
      </c>
      <c r="P69" s="9">
        <f t="shared" si="8"/>
        <v>160</v>
      </c>
      <c r="R69" s="2" t="str">
        <f t="shared" ca="1" si="9"/>
        <v>Overdue</v>
      </c>
      <c r="S69" s="9">
        <f t="shared" si="10"/>
        <v>150</v>
      </c>
      <c r="U69" s="19" t="str">
        <f t="shared" ca="1" si="11"/>
        <v>Overdue</v>
      </c>
    </row>
    <row r="70" spans="13:21" x14ac:dyDescent="0.25">
      <c r="M70" s="9">
        <f t="shared" si="6"/>
        <v>30</v>
      </c>
      <c r="O70" s="53" t="str">
        <f t="shared" ca="1" si="7"/>
        <v>Overdue</v>
      </c>
      <c r="P70" s="9">
        <f t="shared" si="8"/>
        <v>160</v>
      </c>
      <c r="R70" s="2" t="str">
        <f t="shared" ca="1" si="9"/>
        <v>Overdue</v>
      </c>
      <c r="S70" s="9">
        <f t="shared" si="10"/>
        <v>150</v>
      </c>
      <c r="U70" s="19" t="str">
        <f t="shared" ca="1" si="11"/>
        <v>Overdue</v>
      </c>
    </row>
    <row r="71" spans="13:21" x14ac:dyDescent="0.25">
      <c r="M71" s="9">
        <f t="shared" si="6"/>
        <v>30</v>
      </c>
      <c r="O71" s="53" t="str">
        <f t="shared" ca="1" si="7"/>
        <v>Overdue</v>
      </c>
      <c r="P71" s="9">
        <f t="shared" si="8"/>
        <v>160</v>
      </c>
      <c r="R71" s="2" t="str">
        <f t="shared" ca="1" si="9"/>
        <v>Overdue</v>
      </c>
      <c r="S71" s="9">
        <f t="shared" si="10"/>
        <v>150</v>
      </c>
      <c r="U71" s="19" t="str">
        <f t="shared" ca="1" si="11"/>
        <v>Overdue</v>
      </c>
    </row>
    <row r="72" spans="13:21" x14ac:dyDescent="0.25">
      <c r="M72" s="9">
        <f t="shared" si="6"/>
        <v>30</v>
      </c>
      <c r="O72" s="53" t="str">
        <f t="shared" ca="1" si="7"/>
        <v>Overdue</v>
      </c>
      <c r="P72" s="9">
        <f t="shared" si="8"/>
        <v>160</v>
      </c>
      <c r="R72" s="2" t="str">
        <f t="shared" ca="1" si="9"/>
        <v>Overdue</v>
      </c>
      <c r="S72" s="9">
        <f t="shared" si="10"/>
        <v>150</v>
      </c>
      <c r="U72" s="19" t="str">
        <f t="shared" ca="1" si="11"/>
        <v>Overdue</v>
      </c>
    </row>
    <row r="73" spans="13:21" x14ac:dyDescent="0.25">
      <c r="M73" s="9">
        <f t="shared" si="6"/>
        <v>30</v>
      </c>
      <c r="O73" s="53" t="str">
        <f t="shared" ca="1" si="7"/>
        <v>Overdue</v>
      </c>
      <c r="P73" s="9">
        <f t="shared" si="8"/>
        <v>160</v>
      </c>
      <c r="R73" s="2" t="str">
        <f t="shared" ca="1" si="9"/>
        <v>Overdue</v>
      </c>
      <c r="S73" s="9">
        <f t="shared" si="10"/>
        <v>150</v>
      </c>
      <c r="U73" s="19" t="str">
        <f t="shared" ca="1" si="11"/>
        <v>Overdue</v>
      </c>
    </row>
    <row r="74" spans="13:21" x14ac:dyDescent="0.25">
      <c r="M74" s="9">
        <f t="shared" si="6"/>
        <v>30</v>
      </c>
      <c r="O74" s="53" t="str">
        <f t="shared" ca="1" si="7"/>
        <v>Overdue</v>
      </c>
      <c r="P74" s="9">
        <f t="shared" si="8"/>
        <v>160</v>
      </c>
      <c r="R74" s="2" t="str">
        <f t="shared" ca="1" si="9"/>
        <v>Overdue</v>
      </c>
      <c r="S74" s="9">
        <f t="shared" si="10"/>
        <v>150</v>
      </c>
      <c r="U74" s="19" t="str">
        <f t="shared" ca="1" si="11"/>
        <v>Overdue</v>
      </c>
    </row>
    <row r="75" spans="13:21" x14ac:dyDescent="0.25">
      <c r="M75" s="9">
        <f t="shared" si="6"/>
        <v>30</v>
      </c>
      <c r="O75" s="53" t="str">
        <f t="shared" ca="1" si="7"/>
        <v>Overdue</v>
      </c>
      <c r="P75" s="9">
        <f t="shared" si="8"/>
        <v>160</v>
      </c>
      <c r="R75" s="2" t="str">
        <f t="shared" ca="1" si="9"/>
        <v>Overdue</v>
      </c>
      <c r="S75" s="9">
        <f t="shared" si="10"/>
        <v>150</v>
      </c>
      <c r="U75" s="19" t="str">
        <f t="shared" ca="1" si="11"/>
        <v>Overdue</v>
      </c>
    </row>
    <row r="76" spans="13:21" x14ac:dyDescent="0.25">
      <c r="M76" s="9">
        <f t="shared" si="6"/>
        <v>30</v>
      </c>
      <c r="O76" s="53" t="str">
        <f t="shared" ca="1" si="7"/>
        <v>Overdue</v>
      </c>
      <c r="P76" s="9">
        <f t="shared" si="8"/>
        <v>160</v>
      </c>
      <c r="R76" s="2" t="str">
        <f t="shared" ca="1" si="9"/>
        <v>Overdue</v>
      </c>
      <c r="S76" s="9">
        <f t="shared" si="10"/>
        <v>150</v>
      </c>
      <c r="U76" s="19" t="str">
        <f t="shared" ca="1" si="11"/>
        <v>Overdue</v>
      </c>
    </row>
    <row r="77" spans="13:21" x14ac:dyDescent="0.25">
      <c r="M77" s="9">
        <f t="shared" si="6"/>
        <v>30</v>
      </c>
      <c r="O77" s="53" t="str">
        <f t="shared" ca="1" si="7"/>
        <v>Overdue</v>
      </c>
      <c r="P77" s="9">
        <f t="shared" si="8"/>
        <v>160</v>
      </c>
      <c r="R77" s="2" t="str">
        <f t="shared" ca="1" si="9"/>
        <v>Overdue</v>
      </c>
      <c r="S77" s="9">
        <f t="shared" si="10"/>
        <v>150</v>
      </c>
      <c r="U77" s="19" t="str">
        <f t="shared" ca="1" si="11"/>
        <v>Overdue</v>
      </c>
    </row>
    <row r="78" spans="13:21" x14ac:dyDescent="0.25">
      <c r="M78" s="9">
        <f t="shared" si="6"/>
        <v>30</v>
      </c>
      <c r="O78" s="53" t="str">
        <f t="shared" ca="1" si="7"/>
        <v>Overdue</v>
      </c>
      <c r="P78" s="9">
        <f t="shared" si="8"/>
        <v>160</v>
      </c>
      <c r="R78" s="2" t="str">
        <f t="shared" ca="1" si="9"/>
        <v>Overdue</v>
      </c>
      <c r="S78" s="9">
        <f t="shared" si="10"/>
        <v>150</v>
      </c>
      <c r="U78" s="19" t="str">
        <f t="shared" ca="1" si="11"/>
        <v>Overdue</v>
      </c>
    </row>
    <row r="79" spans="13:21" x14ac:dyDescent="0.25">
      <c r="M79" s="9">
        <f t="shared" si="6"/>
        <v>30</v>
      </c>
      <c r="O79" s="53" t="str">
        <f t="shared" ca="1" si="7"/>
        <v>Overdue</v>
      </c>
      <c r="P79" s="9">
        <f t="shared" si="8"/>
        <v>160</v>
      </c>
      <c r="R79" s="2" t="str">
        <f t="shared" ca="1" si="9"/>
        <v>Overdue</v>
      </c>
      <c r="S79" s="9">
        <f t="shared" si="10"/>
        <v>150</v>
      </c>
      <c r="U79" s="19" t="str">
        <f t="shared" ca="1" si="11"/>
        <v>Overdue</v>
      </c>
    </row>
    <row r="80" spans="13:21" x14ac:dyDescent="0.25">
      <c r="M80" s="9">
        <f t="shared" si="6"/>
        <v>30</v>
      </c>
      <c r="O80" s="53" t="str">
        <f t="shared" ca="1" si="7"/>
        <v>Overdue</v>
      </c>
      <c r="P80" s="9">
        <f t="shared" si="8"/>
        <v>160</v>
      </c>
      <c r="R80" s="2" t="str">
        <f t="shared" ca="1" si="9"/>
        <v>Overdue</v>
      </c>
      <c r="S80" s="9">
        <f t="shared" si="10"/>
        <v>150</v>
      </c>
      <c r="U80" s="19" t="str">
        <f t="shared" ca="1" si="11"/>
        <v>Overdue</v>
      </c>
    </row>
    <row r="81" spans="13:21" x14ac:dyDescent="0.25">
      <c r="M81" s="9">
        <f t="shared" si="6"/>
        <v>30</v>
      </c>
      <c r="O81" s="53" t="str">
        <f t="shared" ca="1" si="7"/>
        <v>Overdue</v>
      </c>
      <c r="P81" s="9">
        <f t="shared" si="8"/>
        <v>160</v>
      </c>
      <c r="R81" s="2" t="str">
        <f t="shared" ca="1" si="9"/>
        <v>Overdue</v>
      </c>
      <c r="S81" s="9">
        <f t="shared" si="10"/>
        <v>150</v>
      </c>
      <c r="U81" s="19" t="str">
        <f t="shared" ca="1" si="11"/>
        <v>Overdue</v>
      </c>
    </row>
    <row r="82" spans="13:21" x14ac:dyDescent="0.25">
      <c r="M82" s="9">
        <f t="shared" si="6"/>
        <v>30</v>
      </c>
      <c r="O82" s="53" t="str">
        <f t="shared" ca="1" si="7"/>
        <v>Overdue</v>
      </c>
      <c r="P82" s="9">
        <f t="shared" si="8"/>
        <v>160</v>
      </c>
      <c r="R82" s="2" t="str">
        <f t="shared" ca="1" si="9"/>
        <v>Overdue</v>
      </c>
      <c r="S82" s="9">
        <f t="shared" si="10"/>
        <v>150</v>
      </c>
      <c r="U82" s="19" t="str">
        <f t="shared" ca="1" si="11"/>
        <v>Overdue</v>
      </c>
    </row>
    <row r="83" spans="13:21" x14ac:dyDescent="0.25">
      <c r="M83" s="9">
        <f t="shared" si="6"/>
        <v>30</v>
      </c>
      <c r="O83" s="53" t="str">
        <f t="shared" ca="1" si="7"/>
        <v>Overdue</v>
      </c>
      <c r="P83" s="9">
        <f t="shared" si="8"/>
        <v>160</v>
      </c>
      <c r="R83" s="2" t="str">
        <f t="shared" ca="1" si="9"/>
        <v>Overdue</v>
      </c>
      <c r="S83" s="9">
        <f t="shared" si="10"/>
        <v>150</v>
      </c>
      <c r="U83" s="19" t="str">
        <f t="shared" ca="1" si="11"/>
        <v>Overdue</v>
      </c>
    </row>
    <row r="84" spans="13:21" x14ac:dyDescent="0.25">
      <c r="M84" s="9">
        <f t="shared" si="6"/>
        <v>30</v>
      </c>
      <c r="O84" s="53" t="str">
        <f t="shared" ca="1" si="7"/>
        <v>Overdue</v>
      </c>
      <c r="P84" s="9">
        <f t="shared" si="8"/>
        <v>160</v>
      </c>
      <c r="R84" s="2" t="str">
        <f t="shared" ca="1" si="9"/>
        <v>Overdue</v>
      </c>
      <c r="S84" s="9">
        <f t="shared" si="10"/>
        <v>150</v>
      </c>
      <c r="U84" s="19" t="str">
        <f t="shared" ca="1" si="11"/>
        <v>Overdue</v>
      </c>
    </row>
    <row r="85" spans="13:21" x14ac:dyDescent="0.25">
      <c r="M85" s="9">
        <f t="shared" si="6"/>
        <v>30</v>
      </c>
      <c r="O85" s="53" t="str">
        <f t="shared" ca="1" si="7"/>
        <v>Overdue</v>
      </c>
      <c r="P85" s="9">
        <f t="shared" si="8"/>
        <v>160</v>
      </c>
      <c r="R85" s="2" t="str">
        <f t="shared" ca="1" si="9"/>
        <v>Overdue</v>
      </c>
      <c r="S85" s="9">
        <f t="shared" si="10"/>
        <v>150</v>
      </c>
      <c r="U85" s="19" t="str">
        <f t="shared" ca="1" si="11"/>
        <v>Overdue</v>
      </c>
    </row>
    <row r="86" spans="13:21" x14ac:dyDescent="0.25">
      <c r="M86" s="9">
        <f t="shared" si="6"/>
        <v>30</v>
      </c>
      <c r="O86" s="53" t="str">
        <f t="shared" ca="1" si="7"/>
        <v>Overdue</v>
      </c>
      <c r="P86" s="9">
        <f t="shared" si="8"/>
        <v>160</v>
      </c>
      <c r="R86" s="2" t="str">
        <f t="shared" ca="1" si="9"/>
        <v>Overdue</v>
      </c>
      <c r="S86" s="9">
        <f t="shared" si="10"/>
        <v>150</v>
      </c>
      <c r="U86" s="19" t="str">
        <f t="shared" ca="1" si="11"/>
        <v>Overdue</v>
      </c>
    </row>
    <row r="87" spans="13:21" x14ac:dyDescent="0.25">
      <c r="M87" s="9">
        <f t="shared" si="6"/>
        <v>30</v>
      </c>
      <c r="O87" s="53" t="str">
        <f t="shared" ca="1" si="7"/>
        <v>Overdue</v>
      </c>
      <c r="P87" s="9">
        <f t="shared" si="8"/>
        <v>160</v>
      </c>
      <c r="R87" s="2" t="str">
        <f t="shared" ca="1" si="9"/>
        <v>Overdue</v>
      </c>
      <c r="S87" s="9">
        <f t="shared" si="10"/>
        <v>150</v>
      </c>
      <c r="U87" s="19" t="str">
        <f t="shared" ca="1" si="11"/>
        <v>Overdue</v>
      </c>
    </row>
    <row r="88" spans="13:21" x14ac:dyDescent="0.25">
      <c r="M88" s="9">
        <f t="shared" si="6"/>
        <v>30</v>
      </c>
      <c r="O88" s="53" t="str">
        <f t="shared" ca="1" si="7"/>
        <v>Overdue</v>
      </c>
      <c r="P88" s="9">
        <f t="shared" si="8"/>
        <v>160</v>
      </c>
      <c r="R88" s="2" t="str">
        <f t="shared" ca="1" si="9"/>
        <v>Overdue</v>
      </c>
      <c r="S88" s="9">
        <f t="shared" si="10"/>
        <v>150</v>
      </c>
      <c r="U88" s="19" t="str">
        <f t="shared" ca="1" si="11"/>
        <v>Overdue</v>
      </c>
    </row>
    <row r="89" spans="13:21" x14ac:dyDescent="0.25">
      <c r="M89" s="9">
        <f t="shared" si="6"/>
        <v>30</v>
      </c>
      <c r="O89" s="53" t="str">
        <f t="shared" ca="1" si="7"/>
        <v>Overdue</v>
      </c>
      <c r="P89" s="9">
        <f t="shared" si="8"/>
        <v>160</v>
      </c>
      <c r="R89" s="2" t="str">
        <f t="shared" ca="1" si="9"/>
        <v>Overdue</v>
      </c>
      <c r="S89" s="9">
        <f t="shared" si="10"/>
        <v>150</v>
      </c>
      <c r="U89" s="19" t="str">
        <f t="shared" ca="1" si="11"/>
        <v>Overdue</v>
      </c>
    </row>
    <row r="90" spans="13:21" x14ac:dyDescent="0.25">
      <c r="M90" s="9">
        <f t="shared" si="6"/>
        <v>30</v>
      </c>
      <c r="O90" s="53" t="str">
        <f t="shared" ca="1" si="7"/>
        <v>Overdue</v>
      </c>
      <c r="P90" s="9">
        <f t="shared" si="8"/>
        <v>160</v>
      </c>
      <c r="R90" s="2" t="str">
        <f t="shared" ca="1" si="9"/>
        <v>Overdue</v>
      </c>
      <c r="S90" s="9">
        <f t="shared" si="10"/>
        <v>150</v>
      </c>
      <c r="U90" s="19" t="str">
        <f t="shared" ca="1" si="11"/>
        <v>Overdue</v>
      </c>
    </row>
    <row r="91" spans="13:21" x14ac:dyDescent="0.25">
      <c r="M91" s="9">
        <f t="shared" si="6"/>
        <v>30</v>
      </c>
      <c r="O91" s="53" t="str">
        <f t="shared" ca="1" si="7"/>
        <v>Overdue</v>
      </c>
      <c r="P91" s="9">
        <f t="shared" si="8"/>
        <v>160</v>
      </c>
      <c r="R91" s="2" t="str">
        <f t="shared" ca="1" si="9"/>
        <v>Overdue</v>
      </c>
      <c r="S91" s="9">
        <f t="shared" si="10"/>
        <v>150</v>
      </c>
      <c r="U91" s="19" t="str">
        <f t="shared" ca="1" si="11"/>
        <v>Overdue</v>
      </c>
    </row>
    <row r="92" spans="13:21" x14ac:dyDescent="0.25">
      <c r="M92" s="9">
        <f t="shared" si="6"/>
        <v>30</v>
      </c>
      <c r="O92" s="53" t="str">
        <f t="shared" ca="1" si="7"/>
        <v>Overdue</v>
      </c>
      <c r="P92" s="9">
        <f t="shared" si="8"/>
        <v>160</v>
      </c>
      <c r="R92" s="2" t="str">
        <f t="shared" ca="1" si="9"/>
        <v>Overdue</v>
      </c>
      <c r="S92" s="9">
        <f t="shared" si="10"/>
        <v>150</v>
      </c>
      <c r="U92" s="19" t="str">
        <f t="shared" ca="1" si="11"/>
        <v>Overdue</v>
      </c>
    </row>
    <row r="93" spans="13:21" x14ac:dyDescent="0.25">
      <c r="M93" s="9">
        <f t="shared" si="6"/>
        <v>30</v>
      </c>
      <c r="O93" s="53" t="str">
        <f t="shared" ca="1" si="7"/>
        <v>Overdue</v>
      </c>
      <c r="P93" s="9">
        <f t="shared" si="8"/>
        <v>160</v>
      </c>
      <c r="R93" s="2" t="str">
        <f t="shared" ca="1" si="9"/>
        <v>Overdue</v>
      </c>
      <c r="S93" s="9">
        <f t="shared" si="10"/>
        <v>150</v>
      </c>
      <c r="U93" s="19" t="str">
        <f t="shared" ca="1" si="11"/>
        <v>Overdue</v>
      </c>
    </row>
    <row r="94" spans="13:21" x14ac:dyDescent="0.25">
      <c r="M94" s="9">
        <f t="shared" si="6"/>
        <v>30</v>
      </c>
      <c r="O94" s="53" t="str">
        <f t="shared" ca="1" si="7"/>
        <v>Overdue</v>
      </c>
      <c r="P94" s="9">
        <f t="shared" si="8"/>
        <v>160</v>
      </c>
      <c r="R94" s="2" t="str">
        <f t="shared" ca="1" si="9"/>
        <v>Overdue</v>
      </c>
      <c r="S94" s="9">
        <f t="shared" si="10"/>
        <v>150</v>
      </c>
      <c r="U94" s="19" t="str">
        <f t="shared" ca="1" si="11"/>
        <v>Overdue</v>
      </c>
    </row>
    <row r="95" spans="13:21" x14ac:dyDescent="0.25">
      <c r="M95" s="9">
        <f t="shared" si="6"/>
        <v>30</v>
      </c>
      <c r="O95" s="53" t="str">
        <f t="shared" ca="1" si="7"/>
        <v>Overdue</v>
      </c>
      <c r="P95" s="9">
        <f t="shared" si="8"/>
        <v>160</v>
      </c>
      <c r="R95" s="2" t="str">
        <f t="shared" ca="1" si="9"/>
        <v>Overdue</v>
      </c>
      <c r="S95" s="9">
        <f t="shared" si="10"/>
        <v>150</v>
      </c>
      <c r="U95" s="19" t="str">
        <f t="shared" ca="1" si="11"/>
        <v>Overdue</v>
      </c>
    </row>
    <row r="96" spans="13:21" x14ac:dyDescent="0.25">
      <c r="M96" s="9">
        <f t="shared" si="6"/>
        <v>30</v>
      </c>
      <c r="O96" s="53" t="str">
        <f t="shared" ca="1" si="7"/>
        <v>Overdue</v>
      </c>
      <c r="P96" s="9">
        <f t="shared" si="8"/>
        <v>160</v>
      </c>
      <c r="R96" s="2" t="str">
        <f t="shared" ca="1" si="9"/>
        <v>Overdue</v>
      </c>
      <c r="S96" s="9">
        <f t="shared" si="10"/>
        <v>150</v>
      </c>
      <c r="U96" s="19" t="str">
        <f t="shared" ca="1" si="11"/>
        <v>Overdue</v>
      </c>
    </row>
    <row r="97" spans="13:21" x14ac:dyDescent="0.25">
      <c r="M97" s="9">
        <f t="shared" si="6"/>
        <v>30</v>
      </c>
      <c r="O97" s="53" t="str">
        <f t="shared" ca="1" si="7"/>
        <v>Overdue</v>
      </c>
      <c r="P97" s="9">
        <f t="shared" si="8"/>
        <v>160</v>
      </c>
      <c r="R97" s="2" t="str">
        <f t="shared" ca="1" si="9"/>
        <v>Overdue</v>
      </c>
      <c r="S97" s="9">
        <f t="shared" si="10"/>
        <v>150</v>
      </c>
      <c r="U97" s="19" t="str">
        <f t="shared" ca="1" si="11"/>
        <v>Overdue</v>
      </c>
    </row>
    <row r="98" spans="13:21" x14ac:dyDescent="0.25">
      <c r="M98" s="9">
        <f t="shared" si="6"/>
        <v>30</v>
      </c>
      <c r="O98" s="53" t="str">
        <f t="shared" ca="1" si="7"/>
        <v>Overdue</v>
      </c>
      <c r="P98" s="9">
        <f t="shared" si="8"/>
        <v>160</v>
      </c>
      <c r="R98" s="2" t="str">
        <f t="shared" ca="1" si="9"/>
        <v>Overdue</v>
      </c>
      <c r="S98" s="9">
        <f t="shared" si="10"/>
        <v>150</v>
      </c>
      <c r="U98" s="19" t="str">
        <f t="shared" ca="1" si="11"/>
        <v>Overdue</v>
      </c>
    </row>
    <row r="99" spans="13:21" x14ac:dyDescent="0.25">
      <c r="M99" s="9">
        <f t="shared" si="6"/>
        <v>30</v>
      </c>
      <c r="O99" s="53" t="str">
        <f t="shared" ca="1" si="7"/>
        <v>Overdue</v>
      </c>
      <c r="P99" s="9">
        <f t="shared" si="8"/>
        <v>160</v>
      </c>
      <c r="R99" s="2" t="str">
        <f t="shared" ca="1" si="9"/>
        <v>Overdue</v>
      </c>
      <c r="S99" s="9">
        <f t="shared" si="10"/>
        <v>150</v>
      </c>
      <c r="U99" s="19" t="str">
        <f t="shared" ca="1" si="11"/>
        <v>Overdue</v>
      </c>
    </row>
    <row r="100" spans="13:21" x14ac:dyDescent="0.25">
      <c r="M100" s="9">
        <f t="shared" si="6"/>
        <v>30</v>
      </c>
      <c r="O100" s="53" t="str">
        <f t="shared" ca="1" si="7"/>
        <v>Overdue</v>
      </c>
      <c r="P100" s="9">
        <f t="shared" si="8"/>
        <v>160</v>
      </c>
      <c r="R100" s="2" t="str">
        <f t="shared" ca="1" si="9"/>
        <v>Overdue</v>
      </c>
      <c r="S100" s="9">
        <f t="shared" si="10"/>
        <v>150</v>
      </c>
      <c r="U100" s="19" t="str">
        <f t="shared" ca="1" si="11"/>
        <v>Overdue</v>
      </c>
    </row>
    <row r="101" spans="13:21" x14ac:dyDescent="0.25">
      <c r="M101" s="9">
        <f t="shared" si="6"/>
        <v>30</v>
      </c>
      <c r="O101" s="53" t="str">
        <f t="shared" ca="1" si="7"/>
        <v>Overdue</v>
      </c>
      <c r="P101" s="9">
        <f t="shared" si="8"/>
        <v>160</v>
      </c>
      <c r="R101" s="2" t="str">
        <f t="shared" ca="1" si="9"/>
        <v>Overdue</v>
      </c>
      <c r="S101" s="9">
        <f t="shared" si="10"/>
        <v>150</v>
      </c>
      <c r="U101" s="19" t="str">
        <f t="shared" ca="1" si="11"/>
        <v>Overdue</v>
      </c>
    </row>
    <row r="102" spans="13:21" x14ac:dyDescent="0.25">
      <c r="M102" s="9">
        <f t="shared" si="6"/>
        <v>30</v>
      </c>
      <c r="O102" s="53" t="str">
        <f t="shared" ca="1" si="7"/>
        <v>Overdue</v>
      </c>
      <c r="P102" s="9">
        <f t="shared" si="8"/>
        <v>160</v>
      </c>
      <c r="R102" s="2" t="str">
        <f t="shared" ca="1" si="9"/>
        <v>Overdue</v>
      </c>
      <c r="S102" s="9">
        <f t="shared" si="10"/>
        <v>150</v>
      </c>
      <c r="U102" s="19" t="str">
        <f t="shared" ca="1" si="11"/>
        <v>Overdue</v>
      </c>
    </row>
    <row r="103" spans="13:21" x14ac:dyDescent="0.25">
      <c r="M103" s="9">
        <f t="shared" si="6"/>
        <v>30</v>
      </c>
      <c r="O103" s="53" t="str">
        <f t="shared" ca="1" si="7"/>
        <v>Overdue</v>
      </c>
      <c r="P103" s="9">
        <f t="shared" si="8"/>
        <v>160</v>
      </c>
      <c r="R103" s="2" t="str">
        <f t="shared" ca="1" si="9"/>
        <v>Overdue</v>
      </c>
      <c r="S103" s="9">
        <f t="shared" si="10"/>
        <v>150</v>
      </c>
      <c r="U103" s="19" t="str">
        <f t="shared" ca="1" si="11"/>
        <v>Overdue</v>
      </c>
    </row>
    <row r="104" spans="13:21" x14ac:dyDescent="0.25">
      <c r="M104" s="9">
        <f t="shared" si="6"/>
        <v>30</v>
      </c>
      <c r="O104" s="53" t="str">
        <f t="shared" ca="1" si="7"/>
        <v>Overdue</v>
      </c>
      <c r="P104" s="9">
        <f t="shared" si="8"/>
        <v>160</v>
      </c>
      <c r="R104" s="2" t="str">
        <f t="shared" ca="1" si="9"/>
        <v>Overdue</v>
      </c>
      <c r="S104" s="9">
        <f t="shared" si="10"/>
        <v>150</v>
      </c>
      <c r="U104" s="19" t="str">
        <f t="shared" ca="1" si="11"/>
        <v>Overdue</v>
      </c>
    </row>
    <row r="105" spans="13:21" x14ac:dyDescent="0.25">
      <c r="M105" s="9">
        <f t="shared" si="6"/>
        <v>30</v>
      </c>
      <c r="O105" s="53" t="str">
        <f t="shared" ca="1" si="7"/>
        <v>Overdue</v>
      </c>
      <c r="P105" s="9">
        <f t="shared" si="8"/>
        <v>160</v>
      </c>
      <c r="R105" s="2" t="str">
        <f t="shared" ca="1" si="9"/>
        <v>Overdue</v>
      </c>
      <c r="S105" s="9">
        <f t="shared" si="10"/>
        <v>150</v>
      </c>
      <c r="U105" s="19" t="str">
        <f t="shared" ca="1" si="11"/>
        <v>Overdue</v>
      </c>
    </row>
    <row r="106" spans="13:21" x14ac:dyDescent="0.25">
      <c r="M106" s="9">
        <f t="shared" si="6"/>
        <v>30</v>
      </c>
      <c r="O106" s="53" t="str">
        <f t="shared" ca="1" si="7"/>
        <v>Overdue</v>
      </c>
      <c r="P106" s="9">
        <f t="shared" si="8"/>
        <v>160</v>
      </c>
      <c r="R106" s="2" t="str">
        <f t="shared" ca="1" si="9"/>
        <v>Overdue</v>
      </c>
      <c r="S106" s="9">
        <f t="shared" si="10"/>
        <v>150</v>
      </c>
      <c r="U106" s="19" t="str">
        <f t="shared" ca="1" si="11"/>
        <v>Overdue</v>
      </c>
    </row>
    <row r="107" spans="13:21" x14ac:dyDescent="0.25">
      <c r="M107" s="9">
        <f t="shared" si="6"/>
        <v>30</v>
      </c>
      <c r="O107" s="53" t="str">
        <f t="shared" ca="1" si="7"/>
        <v>Overdue</v>
      </c>
      <c r="P107" s="9">
        <f t="shared" si="8"/>
        <v>160</v>
      </c>
      <c r="R107" s="2" t="str">
        <f t="shared" ca="1" si="9"/>
        <v>Overdue</v>
      </c>
      <c r="S107" s="9">
        <f t="shared" si="10"/>
        <v>150</v>
      </c>
      <c r="U107" s="19" t="str">
        <f t="shared" ca="1" si="11"/>
        <v>Overdue</v>
      </c>
    </row>
    <row r="108" spans="13:21" x14ac:dyDescent="0.25">
      <c r="M108" s="9">
        <f t="shared" si="6"/>
        <v>30</v>
      </c>
      <c r="O108" s="53" t="str">
        <f t="shared" ca="1" si="7"/>
        <v>Overdue</v>
      </c>
      <c r="P108" s="9">
        <f t="shared" si="8"/>
        <v>160</v>
      </c>
      <c r="R108" s="2" t="str">
        <f t="shared" ca="1" si="9"/>
        <v>Overdue</v>
      </c>
      <c r="S108" s="9">
        <f t="shared" si="10"/>
        <v>150</v>
      </c>
      <c r="U108" s="19" t="str">
        <f t="shared" ca="1" si="11"/>
        <v>Overdue</v>
      </c>
    </row>
    <row r="109" spans="13:21" x14ac:dyDescent="0.25">
      <c r="M109" s="9">
        <f t="shared" si="6"/>
        <v>30</v>
      </c>
      <c r="O109" s="53" t="str">
        <f t="shared" ca="1" si="7"/>
        <v>Overdue</v>
      </c>
      <c r="P109" s="9">
        <f t="shared" si="8"/>
        <v>160</v>
      </c>
      <c r="R109" s="2" t="str">
        <f t="shared" ca="1" si="9"/>
        <v>Overdue</v>
      </c>
      <c r="S109" s="9">
        <f t="shared" si="10"/>
        <v>150</v>
      </c>
      <c r="U109" s="19" t="str">
        <f t="shared" ca="1" si="11"/>
        <v>Overdue</v>
      </c>
    </row>
    <row r="110" spans="13:21" x14ac:dyDescent="0.25">
      <c r="M110" s="9">
        <f t="shared" si="6"/>
        <v>30</v>
      </c>
      <c r="O110" s="53" t="str">
        <f t="shared" ca="1" si="7"/>
        <v>Overdue</v>
      </c>
      <c r="P110" s="9">
        <f t="shared" si="8"/>
        <v>160</v>
      </c>
      <c r="R110" s="2" t="str">
        <f t="shared" ca="1" si="9"/>
        <v>Overdue</v>
      </c>
      <c r="S110" s="9">
        <f t="shared" si="10"/>
        <v>150</v>
      </c>
      <c r="U110" s="19" t="str">
        <f t="shared" ca="1" si="11"/>
        <v>Overdue</v>
      </c>
    </row>
    <row r="111" spans="13:21" x14ac:dyDescent="0.25">
      <c r="M111" s="9">
        <f t="shared" si="6"/>
        <v>30</v>
      </c>
      <c r="O111" s="53" t="str">
        <f t="shared" ca="1" si="7"/>
        <v>Overdue</v>
      </c>
      <c r="P111" s="9">
        <f t="shared" si="8"/>
        <v>160</v>
      </c>
      <c r="R111" s="2" t="str">
        <f t="shared" ca="1" si="9"/>
        <v>Overdue</v>
      </c>
      <c r="S111" s="9">
        <f t="shared" si="10"/>
        <v>150</v>
      </c>
      <c r="U111" s="19" t="str">
        <f t="shared" ca="1" si="11"/>
        <v>Overdue</v>
      </c>
    </row>
    <row r="112" spans="13:21" x14ac:dyDescent="0.25">
      <c r="M112" s="9">
        <f t="shared" si="6"/>
        <v>30</v>
      </c>
      <c r="O112" s="53" t="str">
        <f t="shared" ca="1" si="7"/>
        <v>Overdue</v>
      </c>
      <c r="P112" s="9">
        <f t="shared" si="8"/>
        <v>160</v>
      </c>
      <c r="R112" s="2" t="str">
        <f t="shared" ca="1" si="9"/>
        <v>Overdue</v>
      </c>
      <c r="S112" s="9">
        <f t="shared" si="10"/>
        <v>150</v>
      </c>
      <c r="U112" s="19" t="str">
        <f t="shared" ca="1" si="11"/>
        <v>Overdue</v>
      </c>
    </row>
    <row r="113" spans="13:21" x14ac:dyDescent="0.25">
      <c r="M113" s="9">
        <f t="shared" si="6"/>
        <v>30</v>
      </c>
      <c r="O113" s="53" t="str">
        <f t="shared" ca="1" si="7"/>
        <v>Overdue</v>
      </c>
      <c r="P113" s="9">
        <f t="shared" si="8"/>
        <v>160</v>
      </c>
      <c r="R113" s="2" t="str">
        <f t="shared" ca="1" si="9"/>
        <v>Overdue</v>
      </c>
      <c r="S113" s="9">
        <f t="shared" si="10"/>
        <v>150</v>
      </c>
      <c r="U113" s="19" t="str">
        <f t="shared" ca="1" si="11"/>
        <v>Overdue</v>
      </c>
    </row>
    <row r="114" spans="13:21" x14ac:dyDescent="0.25">
      <c r="M114" s="9">
        <f t="shared" si="6"/>
        <v>30</v>
      </c>
      <c r="O114" s="53" t="str">
        <f t="shared" ca="1" si="7"/>
        <v>Overdue</v>
      </c>
      <c r="P114" s="9">
        <f t="shared" si="8"/>
        <v>160</v>
      </c>
      <c r="R114" s="2" t="str">
        <f t="shared" ca="1" si="9"/>
        <v>Overdue</v>
      </c>
      <c r="S114" s="9">
        <f t="shared" si="10"/>
        <v>150</v>
      </c>
      <c r="U114" s="19" t="str">
        <f t="shared" ca="1" si="11"/>
        <v>Overdue</v>
      </c>
    </row>
    <row r="115" spans="13:21" x14ac:dyDescent="0.25">
      <c r="M115" s="9">
        <f t="shared" si="6"/>
        <v>30</v>
      </c>
      <c r="O115" s="53" t="str">
        <f t="shared" ca="1" si="7"/>
        <v>Overdue</v>
      </c>
      <c r="P115" s="9">
        <f t="shared" si="8"/>
        <v>160</v>
      </c>
      <c r="R115" s="2" t="str">
        <f t="shared" ca="1" si="9"/>
        <v>Overdue</v>
      </c>
      <c r="S115" s="9">
        <f t="shared" si="10"/>
        <v>150</v>
      </c>
      <c r="U115" s="19" t="str">
        <f t="shared" ca="1" si="11"/>
        <v>Overdue</v>
      </c>
    </row>
    <row r="116" spans="13:21" x14ac:dyDescent="0.25">
      <c r="M116" s="9">
        <f t="shared" si="6"/>
        <v>30</v>
      </c>
      <c r="O116" s="53" t="str">
        <f t="shared" ca="1" si="7"/>
        <v>Overdue</v>
      </c>
      <c r="P116" s="9">
        <f t="shared" si="8"/>
        <v>160</v>
      </c>
      <c r="R116" s="2" t="str">
        <f t="shared" ca="1" si="9"/>
        <v>Overdue</v>
      </c>
      <c r="S116" s="9">
        <f t="shared" si="10"/>
        <v>150</v>
      </c>
      <c r="U116" s="19" t="str">
        <f t="shared" ca="1" si="11"/>
        <v>Overdue</v>
      </c>
    </row>
    <row r="117" spans="13:21" x14ac:dyDescent="0.25">
      <c r="M117" s="9">
        <f t="shared" si="6"/>
        <v>30</v>
      </c>
      <c r="O117" s="53" t="str">
        <f t="shared" ca="1" si="7"/>
        <v>Overdue</v>
      </c>
      <c r="P117" s="9">
        <f t="shared" si="8"/>
        <v>160</v>
      </c>
      <c r="R117" s="2" t="str">
        <f t="shared" ca="1" si="9"/>
        <v>Overdue</v>
      </c>
      <c r="S117" s="9">
        <f t="shared" si="10"/>
        <v>150</v>
      </c>
      <c r="U117" s="19" t="str">
        <f t="shared" ca="1" si="11"/>
        <v>Overdue</v>
      </c>
    </row>
    <row r="118" spans="13:21" x14ac:dyDescent="0.25">
      <c r="M118" s="9">
        <f t="shared" si="6"/>
        <v>30</v>
      </c>
      <c r="O118" s="53" t="str">
        <f t="shared" ca="1" si="7"/>
        <v>Overdue</v>
      </c>
      <c r="P118" s="9">
        <f t="shared" si="8"/>
        <v>160</v>
      </c>
      <c r="R118" s="2" t="str">
        <f t="shared" ca="1" si="9"/>
        <v>Overdue</v>
      </c>
      <c r="S118" s="9">
        <f t="shared" si="10"/>
        <v>150</v>
      </c>
      <c r="U118" s="19" t="str">
        <f t="shared" ca="1" si="11"/>
        <v>Overdue</v>
      </c>
    </row>
    <row r="119" spans="13:21" x14ac:dyDescent="0.25">
      <c r="M119" s="9">
        <f t="shared" si="6"/>
        <v>30</v>
      </c>
      <c r="O119" s="53" t="str">
        <f t="shared" ca="1" si="7"/>
        <v>Overdue</v>
      </c>
      <c r="P119" s="9">
        <f t="shared" si="8"/>
        <v>160</v>
      </c>
      <c r="R119" s="2" t="str">
        <f t="shared" ca="1" si="9"/>
        <v>Overdue</v>
      </c>
      <c r="S119" s="9">
        <f t="shared" si="10"/>
        <v>150</v>
      </c>
      <c r="U119" s="19" t="str">
        <f t="shared" ca="1" si="11"/>
        <v>Overdue</v>
      </c>
    </row>
    <row r="120" spans="13:21" x14ac:dyDescent="0.25">
      <c r="M120" s="9">
        <f t="shared" si="6"/>
        <v>30</v>
      </c>
      <c r="O120" s="53" t="str">
        <f t="shared" ca="1" si="7"/>
        <v>Overdue</v>
      </c>
      <c r="P120" s="9">
        <f t="shared" si="8"/>
        <v>160</v>
      </c>
      <c r="R120" s="2" t="str">
        <f t="shared" ca="1" si="9"/>
        <v>Overdue</v>
      </c>
      <c r="S120" s="9">
        <f t="shared" si="10"/>
        <v>150</v>
      </c>
      <c r="U120" s="19" t="str">
        <f t="shared" ca="1" si="11"/>
        <v>Overdue</v>
      </c>
    </row>
    <row r="121" spans="13:21" x14ac:dyDescent="0.25">
      <c r="M121" s="9">
        <f t="shared" si="6"/>
        <v>30</v>
      </c>
      <c r="O121" s="53" t="str">
        <f t="shared" ca="1" si="7"/>
        <v>Overdue</v>
      </c>
      <c r="P121" s="9">
        <f t="shared" si="8"/>
        <v>160</v>
      </c>
      <c r="R121" s="2" t="str">
        <f t="shared" ca="1" si="9"/>
        <v>Overdue</v>
      </c>
      <c r="S121" s="9">
        <f t="shared" si="10"/>
        <v>150</v>
      </c>
      <c r="U121" s="19" t="str">
        <f t="shared" ca="1" si="11"/>
        <v>Overdue</v>
      </c>
    </row>
    <row r="122" spans="13:21" x14ac:dyDescent="0.25">
      <c r="M122" s="9">
        <f t="shared" si="6"/>
        <v>30</v>
      </c>
      <c r="O122" s="53" t="str">
        <f t="shared" ca="1" si="7"/>
        <v>Overdue</v>
      </c>
      <c r="P122" s="9">
        <f t="shared" si="8"/>
        <v>160</v>
      </c>
      <c r="R122" s="2" t="str">
        <f t="shared" ca="1" si="9"/>
        <v>Overdue</v>
      </c>
      <c r="S122" s="9">
        <f t="shared" si="10"/>
        <v>150</v>
      </c>
      <c r="U122" s="19" t="str">
        <f t="shared" ca="1" si="11"/>
        <v>Overdue</v>
      </c>
    </row>
    <row r="123" spans="13:21" x14ac:dyDescent="0.25">
      <c r="M123" s="9">
        <f t="shared" si="6"/>
        <v>30</v>
      </c>
      <c r="O123" s="53" t="str">
        <f t="shared" ca="1" si="7"/>
        <v>Overdue</v>
      </c>
      <c r="P123" s="9">
        <f t="shared" si="8"/>
        <v>160</v>
      </c>
      <c r="R123" s="2" t="str">
        <f t="shared" ca="1" si="9"/>
        <v>Overdue</v>
      </c>
      <c r="S123" s="9">
        <f t="shared" si="10"/>
        <v>150</v>
      </c>
      <c r="U123" s="19" t="str">
        <f t="shared" ca="1" si="11"/>
        <v>Overdue</v>
      </c>
    </row>
    <row r="124" spans="13:21" x14ac:dyDescent="0.25">
      <c r="M124" s="9">
        <f t="shared" si="6"/>
        <v>30</v>
      </c>
      <c r="O124" s="53" t="str">
        <f t="shared" ca="1" si="7"/>
        <v>Overdue</v>
      </c>
      <c r="P124" s="9">
        <f t="shared" si="8"/>
        <v>160</v>
      </c>
      <c r="R124" s="2" t="str">
        <f t="shared" ca="1" si="9"/>
        <v>Overdue</v>
      </c>
      <c r="S124" s="9">
        <f t="shared" si="10"/>
        <v>150</v>
      </c>
      <c r="U124" s="19" t="str">
        <f t="shared" ca="1" si="11"/>
        <v>Overdue</v>
      </c>
    </row>
    <row r="125" spans="13:21" x14ac:dyDescent="0.25">
      <c r="M125" s="9">
        <f t="shared" si="6"/>
        <v>30</v>
      </c>
      <c r="O125" s="53" t="str">
        <f t="shared" ca="1" si="7"/>
        <v>Overdue</v>
      </c>
      <c r="P125" s="9">
        <f t="shared" si="8"/>
        <v>160</v>
      </c>
      <c r="R125" s="2" t="str">
        <f t="shared" ca="1" si="9"/>
        <v>Overdue</v>
      </c>
      <c r="S125" s="9">
        <f t="shared" si="10"/>
        <v>150</v>
      </c>
      <c r="U125" s="19" t="str">
        <f t="shared" ca="1" si="11"/>
        <v>Overdue</v>
      </c>
    </row>
    <row r="126" spans="13:21" x14ac:dyDescent="0.25">
      <c r="M126" s="9">
        <f t="shared" si="6"/>
        <v>30</v>
      </c>
      <c r="O126" s="53" t="str">
        <f t="shared" ca="1" si="7"/>
        <v>Overdue</v>
      </c>
      <c r="P126" s="9">
        <f t="shared" si="8"/>
        <v>160</v>
      </c>
      <c r="R126" s="2" t="str">
        <f t="shared" ca="1" si="9"/>
        <v>Overdue</v>
      </c>
      <c r="S126" s="9">
        <f t="shared" si="10"/>
        <v>150</v>
      </c>
      <c r="U126" s="19" t="str">
        <f t="shared" ca="1" si="11"/>
        <v>Overdue</v>
      </c>
    </row>
    <row r="127" spans="13:21" x14ac:dyDescent="0.25">
      <c r="M127" s="9">
        <f t="shared" si="6"/>
        <v>30</v>
      </c>
      <c r="O127" s="53" t="str">
        <f t="shared" ca="1" si="7"/>
        <v>Overdue</v>
      </c>
      <c r="P127" s="9">
        <f t="shared" si="8"/>
        <v>160</v>
      </c>
      <c r="R127" s="2" t="str">
        <f t="shared" ca="1" si="9"/>
        <v>Overdue</v>
      </c>
      <c r="S127" s="9">
        <f t="shared" si="10"/>
        <v>150</v>
      </c>
      <c r="U127" s="19" t="str">
        <f t="shared" ca="1" si="11"/>
        <v>Overdue</v>
      </c>
    </row>
    <row r="128" spans="13:21" x14ac:dyDescent="0.25">
      <c r="M128" s="9">
        <f t="shared" si="6"/>
        <v>30</v>
      </c>
      <c r="O128" s="53" t="str">
        <f t="shared" ca="1" si="7"/>
        <v>Overdue</v>
      </c>
      <c r="P128" s="9">
        <f t="shared" si="8"/>
        <v>160</v>
      </c>
      <c r="R128" s="2" t="str">
        <f t="shared" ca="1" si="9"/>
        <v>Overdue</v>
      </c>
      <c r="S128" s="9">
        <f t="shared" si="10"/>
        <v>150</v>
      </c>
      <c r="U128" s="19" t="str">
        <f t="shared" ca="1" si="11"/>
        <v>Overdue</v>
      </c>
    </row>
    <row r="129" spans="13:21" x14ac:dyDescent="0.25">
      <c r="M129" s="9">
        <f t="shared" si="6"/>
        <v>30</v>
      </c>
      <c r="O129" s="53" t="str">
        <f t="shared" ca="1" si="7"/>
        <v>Overdue</v>
      </c>
      <c r="P129" s="9">
        <f t="shared" si="8"/>
        <v>160</v>
      </c>
      <c r="R129" s="2" t="str">
        <f t="shared" ca="1" si="9"/>
        <v>Overdue</v>
      </c>
      <c r="S129" s="9">
        <f t="shared" si="10"/>
        <v>150</v>
      </c>
      <c r="U129" s="19" t="str">
        <f t="shared" ca="1" si="11"/>
        <v>Overdue</v>
      </c>
    </row>
    <row r="130" spans="13:21" x14ac:dyDescent="0.25">
      <c r="M130" s="9">
        <f t="shared" si="6"/>
        <v>30</v>
      </c>
      <c r="O130" s="53" t="str">
        <f t="shared" ca="1" si="7"/>
        <v>Overdue</v>
      </c>
      <c r="P130" s="9">
        <f t="shared" si="8"/>
        <v>160</v>
      </c>
      <c r="R130" s="2" t="str">
        <f t="shared" ca="1" si="9"/>
        <v>Overdue</v>
      </c>
      <c r="S130" s="9">
        <f t="shared" si="10"/>
        <v>150</v>
      </c>
      <c r="U130" s="19" t="str">
        <f t="shared" ca="1" si="11"/>
        <v>Overdue</v>
      </c>
    </row>
    <row r="131" spans="13:21" x14ac:dyDescent="0.25">
      <c r="M131" s="9">
        <f t="shared" ref="M131:M194" si="12">K131+30</f>
        <v>30</v>
      </c>
      <c r="O131" s="53" t="str">
        <f t="shared" ref="O131:O194" ca="1" si="13">IF(AND(N131="", TODAY()&gt;M131), "Overdue", "On Time")</f>
        <v>Overdue</v>
      </c>
      <c r="P131" s="9">
        <f t="shared" ref="P131:P194" si="14">K131+160</f>
        <v>160</v>
      </c>
      <c r="R131" s="2" t="str">
        <f t="shared" ref="R131:R194" ca="1" si="15">IF(AND(Q131="", TODAY()&gt;P131), "Overdue", "On Time")</f>
        <v>Overdue</v>
      </c>
      <c r="S131" s="9">
        <f t="shared" ref="S131:S194" si="16">K131+150</f>
        <v>150</v>
      </c>
      <c r="U131" s="19" t="str">
        <f t="shared" ref="U131:U194" ca="1" si="17">IF(AND(T131="", TODAY()&gt;S131), "Overdue", "On Time")</f>
        <v>Overdue</v>
      </c>
    </row>
    <row r="132" spans="13:21" x14ac:dyDescent="0.25">
      <c r="M132" s="9">
        <f t="shared" si="12"/>
        <v>30</v>
      </c>
      <c r="O132" s="53" t="str">
        <f t="shared" ca="1" si="13"/>
        <v>Overdue</v>
      </c>
      <c r="P132" s="9">
        <f t="shared" si="14"/>
        <v>160</v>
      </c>
      <c r="R132" s="2" t="str">
        <f t="shared" ca="1" si="15"/>
        <v>Overdue</v>
      </c>
      <c r="S132" s="9">
        <f t="shared" si="16"/>
        <v>150</v>
      </c>
      <c r="U132" s="19" t="str">
        <f t="shared" ca="1" si="17"/>
        <v>Overdue</v>
      </c>
    </row>
    <row r="133" spans="13:21" x14ac:dyDescent="0.25">
      <c r="M133" s="9">
        <f t="shared" si="12"/>
        <v>30</v>
      </c>
      <c r="O133" s="53" t="str">
        <f t="shared" ca="1" si="13"/>
        <v>Overdue</v>
      </c>
      <c r="P133" s="9">
        <f t="shared" si="14"/>
        <v>160</v>
      </c>
      <c r="R133" s="2" t="str">
        <f t="shared" ca="1" si="15"/>
        <v>Overdue</v>
      </c>
      <c r="S133" s="9">
        <f t="shared" si="16"/>
        <v>150</v>
      </c>
      <c r="U133" s="19" t="str">
        <f t="shared" ca="1" si="17"/>
        <v>Overdue</v>
      </c>
    </row>
    <row r="134" spans="13:21" x14ac:dyDescent="0.25">
      <c r="M134" s="9">
        <f t="shared" si="12"/>
        <v>30</v>
      </c>
      <c r="O134" s="53" t="str">
        <f t="shared" ca="1" si="13"/>
        <v>Overdue</v>
      </c>
      <c r="P134" s="9">
        <f t="shared" si="14"/>
        <v>160</v>
      </c>
      <c r="R134" s="2" t="str">
        <f t="shared" ca="1" si="15"/>
        <v>Overdue</v>
      </c>
      <c r="S134" s="9">
        <f t="shared" si="16"/>
        <v>150</v>
      </c>
      <c r="U134" s="19" t="str">
        <f t="shared" ca="1" si="17"/>
        <v>Overdue</v>
      </c>
    </row>
    <row r="135" spans="13:21" x14ac:dyDescent="0.25">
      <c r="M135" s="9">
        <f t="shared" si="12"/>
        <v>30</v>
      </c>
      <c r="O135" s="53" t="str">
        <f t="shared" ca="1" si="13"/>
        <v>Overdue</v>
      </c>
      <c r="P135" s="9">
        <f t="shared" si="14"/>
        <v>160</v>
      </c>
      <c r="R135" s="2" t="str">
        <f t="shared" ca="1" si="15"/>
        <v>Overdue</v>
      </c>
      <c r="S135" s="9">
        <f t="shared" si="16"/>
        <v>150</v>
      </c>
      <c r="U135" s="19" t="str">
        <f t="shared" ca="1" si="17"/>
        <v>Overdue</v>
      </c>
    </row>
    <row r="136" spans="13:21" x14ac:dyDescent="0.25">
      <c r="M136" s="9">
        <f t="shared" si="12"/>
        <v>30</v>
      </c>
      <c r="O136" s="53" t="str">
        <f t="shared" ca="1" si="13"/>
        <v>Overdue</v>
      </c>
      <c r="P136" s="9">
        <f t="shared" si="14"/>
        <v>160</v>
      </c>
      <c r="R136" s="2" t="str">
        <f t="shared" ca="1" si="15"/>
        <v>Overdue</v>
      </c>
      <c r="S136" s="9">
        <f t="shared" si="16"/>
        <v>150</v>
      </c>
      <c r="U136" s="19" t="str">
        <f t="shared" ca="1" si="17"/>
        <v>Overdue</v>
      </c>
    </row>
    <row r="137" spans="13:21" x14ac:dyDescent="0.25">
      <c r="M137" s="9">
        <f t="shared" si="12"/>
        <v>30</v>
      </c>
      <c r="O137" s="53" t="str">
        <f t="shared" ca="1" si="13"/>
        <v>Overdue</v>
      </c>
      <c r="P137" s="9">
        <f t="shared" si="14"/>
        <v>160</v>
      </c>
      <c r="R137" s="2" t="str">
        <f t="shared" ca="1" si="15"/>
        <v>Overdue</v>
      </c>
      <c r="S137" s="9">
        <f t="shared" si="16"/>
        <v>150</v>
      </c>
      <c r="U137" s="19" t="str">
        <f t="shared" ca="1" si="17"/>
        <v>Overdue</v>
      </c>
    </row>
    <row r="138" spans="13:21" x14ac:dyDescent="0.25">
      <c r="M138" s="9">
        <f t="shared" si="12"/>
        <v>30</v>
      </c>
      <c r="O138" s="53" t="str">
        <f t="shared" ca="1" si="13"/>
        <v>Overdue</v>
      </c>
      <c r="P138" s="9">
        <f t="shared" si="14"/>
        <v>160</v>
      </c>
      <c r="R138" s="2" t="str">
        <f t="shared" ca="1" si="15"/>
        <v>Overdue</v>
      </c>
      <c r="S138" s="9">
        <f t="shared" si="16"/>
        <v>150</v>
      </c>
      <c r="U138" s="19" t="str">
        <f t="shared" ca="1" si="17"/>
        <v>Overdue</v>
      </c>
    </row>
    <row r="139" spans="13:21" x14ac:dyDescent="0.25">
      <c r="M139" s="9">
        <f t="shared" si="12"/>
        <v>30</v>
      </c>
      <c r="O139" s="53" t="str">
        <f t="shared" ca="1" si="13"/>
        <v>Overdue</v>
      </c>
      <c r="P139" s="9">
        <f t="shared" si="14"/>
        <v>160</v>
      </c>
      <c r="R139" s="2" t="str">
        <f t="shared" ca="1" si="15"/>
        <v>Overdue</v>
      </c>
      <c r="S139" s="9">
        <f t="shared" si="16"/>
        <v>150</v>
      </c>
      <c r="U139" s="19" t="str">
        <f t="shared" ca="1" si="17"/>
        <v>Overdue</v>
      </c>
    </row>
    <row r="140" spans="13:21" x14ac:dyDescent="0.25">
      <c r="M140" s="9">
        <f t="shared" si="12"/>
        <v>30</v>
      </c>
      <c r="O140" s="53" t="str">
        <f t="shared" ca="1" si="13"/>
        <v>Overdue</v>
      </c>
      <c r="P140" s="9">
        <f t="shared" si="14"/>
        <v>160</v>
      </c>
      <c r="R140" s="2" t="str">
        <f t="shared" ca="1" si="15"/>
        <v>Overdue</v>
      </c>
      <c r="S140" s="9">
        <f t="shared" si="16"/>
        <v>150</v>
      </c>
      <c r="U140" s="19" t="str">
        <f t="shared" ca="1" si="17"/>
        <v>Overdue</v>
      </c>
    </row>
    <row r="141" spans="13:21" x14ac:dyDescent="0.25">
      <c r="M141" s="9">
        <f t="shared" si="12"/>
        <v>30</v>
      </c>
      <c r="O141" s="53" t="str">
        <f t="shared" ca="1" si="13"/>
        <v>Overdue</v>
      </c>
      <c r="P141" s="9">
        <f t="shared" si="14"/>
        <v>160</v>
      </c>
      <c r="R141" s="2" t="str">
        <f t="shared" ca="1" si="15"/>
        <v>Overdue</v>
      </c>
      <c r="S141" s="9">
        <f t="shared" si="16"/>
        <v>150</v>
      </c>
      <c r="U141" s="19" t="str">
        <f t="shared" ca="1" si="17"/>
        <v>Overdue</v>
      </c>
    </row>
    <row r="142" spans="13:21" x14ac:dyDescent="0.25">
      <c r="M142" s="9">
        <f t="shared" si="12"/>
        <v>30</v>
      </c>
      <c r="O142" s="53" t="str">
        <f t="shared" ca="1" si="13"/>
        <v>Overdue</v>
      </c>
      <c r="P142" s="9">
        <f t="shared" si="14"/>
        <v>160</v>
      </c>
      <c r="R142" s="2" t="str">
        <f t="shared" ca="1" si="15"/>
        <v>Overdue</v>
      </c>
      <c r="S142" s="9">
        <f t="shared" si="16"/>
        <v>150</v>
      </c>
      <c r="U142" s="19" t="str">
        <f t="shared" ca="1" si="17"/>
        <v>Overdue</v>
      </c>
    </row>
    <row r="143" spans="13:21" x14ac:dyDescent="0.25">
      <c r="M143" s="9">
        <f t="shared" si="12"/>
        <v>30</v>
      </c>
      <c r="O143" s="53" t="str">
        <f t="shared" ca="1" si="13"/>
        <v>Overdue</v>
      </c>
      <c r="P143" s="9">
        <f t="shared" si="14"/>
        <v>160</v>
      </c>
      <c r="R143" s="2" t="str">
        <f t="shared" ca="1" si="15"/>
        <v>Overdue</v>
      </c>
      <c r="S143" s="9">
        <f t="shared" si="16"/>
        <v>150</v>
      </c>
      <c r="U143" s="19" t="str">
        <f t="shared" ca="1" si="17"/>
        <v>Overdue</v>
      </c>
    </row>
    <row r="144" spans="13:21" x14ac:dyDescent="0.25">
      <c r="M144" s="9">
        <f t="shared" si="12"/>
        <v>30</v>
      </c>
      <c r="O144" s="53" t="str">
        <f t="shared" ca="1" si="13"/>
        <v>Overdue</v>
      </c>
      <c r="P144" s="9">
        <f t="shared" si="14"/>
        <v>160</v>
      </c>
      <c r="R144" s="2" t="str">
        <f t="shared" ca="1" si="15"/>
        <v>Overdue</v>
      </c>
      <c r="S144" s="9">
        <f t="shared" si="16"/>
        <v>150</v>
      </c>
      <c r="U144" s="19" t="str">
        <f t="shared" ca="1" si="17"/>
        <v>Overdue</v>
      </c>
    </row>
    <row r="145" spans="13:21" x14ac:dyDescent="0.25">
      <c r="M145" s="9">
        <f t="shared" si="12"/>
        <v>30</v>
      </c>
      <c r="O145" s="53" t="str">
        <f t="shared" ca="1" si="13"/>
        <v>Overdue</v>
      </c>
      <c r="P145" s="9">
        <f t="shared" si="14"/>
        <v>160</v>
      </c>
      <c r="R145" s="2" t="str">
        <f t="shared" ca="1" si="15"/>
        <v>Overdue</v>
      </c>
      <c r="S145" s="9">
        <f t="shared" si="16"/>
        <v>150</v>
      </c>
      <c r="U145" s="19" t="str">
        <f t="shared" ca="1" si="17"/>
        <v>Overdue</v>
      </c>
    </row>
    <row r="146" spans="13:21" x14ac:dyDescent="0.25">
      <c r="M146" s="9">
        <f t="shared" si="12"/>
        <v>30</v>
      </c>
      <c r="O146" s="53" t="str">
        <f t="shared" ca="1" si="13"/>
        <v>Overdue</v>
      </c>
      <c r="P146" s="9">
        <f t="shared" si="14"/>
        <v>160</v>
      </c>
      <c r="R146" s="2" t="str">
        <f t="shared" ca="1" si="15"/>
        <v>Overdue</v>
      </c>
      <c r="S146" s="9">
        <f t="shared" si="16"/>
        <v>150</v>
      </c>
      <c r="U146" s="19" t="str">
        <f t="shared" ca="1" si="17"/>
        <v>Overdue</v>
      </c>
    </row>
    <row r="147" spans="13:21" x14ac:dyDescent="0.25">
      <c r="M147" s="9">
        <f t="shared" si="12"/>
        <v>30</v>
      </c>
      <c r="O147" s="53" t="str">
        <f t="shared" ca="1" si="13"/>
        <v>Overdue</v>
      </c>
      <c r="P147" s="9">
        <f t="shared" si="14"/>
        <v>160</v>
      </c>
      <c r="R147" s="2" t="str">
        <f t="shared" ca="1" si="15"/>
        <v>Overdue</v>
      </c>
      <c r="S147" s="9">
        <f t="shared" si="16"/>
        <v>150</v>
      </c>
      <c r="U147" s="19" t="str">
        <f t="shared" ca="1" si="17"/>
        <v>Overdue</v>
      </c>
    </row>
    <row r="148" spans="13:21" x14ac:dyDescent="0.25">
      <c r="M148" s="9">
        <f t="shared" si="12"/>
        <v>30</v>
      </c>
      <c r="O148" s="53" t="str">
        <f t="shared" ca="1" si="13"/>
        <v>Overdue</v>
      </c>
      <c r="P148" s="9">
        <f t="shared" si="14"/>
        <v>160</v>
      </c>
      <c r="R148" s="2" t="str">
        <f t="shared" ca="1" si="15"/>
        <v>Overdue</v>
      </c>
      <c r="S148" s="9">
        <f t="shared" si="16"/>
        <v>150</v>
      </c>
      <c r="U148" s="19" t="str">
        <f t="shared" ca="1" si="17"/>
        <v>Overdue</v>
      </c>
    </row>
    <row r="149" spans="13:21" x14ac:dyDescent="0.25">
      <c r="M149" s="9">
        <f t="shared" si="12"/>
        <v>30</v>
      </c>
      <c r="O149" s="53" t="str">
        <f t="shared" ca="1" si="13"/>
        <v>Overdue</v>
      </c>
      <c r="P149" s="9">
        <f t="shared" si="14"/>
        <v>160</v>
      </c>
      <c r="R149" s="2" t="str">
        <f t="shared" ca="1" si="15"/>
        <v>Overdue</v>
      </c>
      <c r="S149" s="9">
        <f t="shared" si="16"/>
        <v>150</v>
      </c>
      <c r="U149" s="19" t="str">
        <f t="shared" ca="1" si="17"/>
        <v>Overdue</v>
      </c>
    </row>
    <row r="150" spans="13:21" x14ac:dyDescent="0.25">
      <c r="M150" s="9">
        <f t="shared" si="12"/>
        <v>30</v>
      </c>
      <c r="O150" s="53" t="str">
        <f t="shared" ca="1" si="13"/>
        <v>Overdue</v>
      </c>
      <c r="P150" s="9">
        <f t="shared" si="14"/>
        <v>160</v>
      </c>
      <c r="R150" s="2" t="str">
        <f t="shared" ca="1" si="15"/>
        <v>Overdue</v>
      </c>
      <c r="S150" s="9">
        <f t="shared" si="16"/>
        <v>150</v>
      </c>
      <c r="U150" s="19" t="str">
        <f t="shared" ca="1" si="17"/>
        <v>Overdue</v>
      </c>
    </row>
    <row r="151" spans="13:21" x14ac:dyDescent="0.25">
      <c r="M151" s="9">
        <f t="shared" si="12"/>
        <v>30</v>
      </c>
      <c r="O151" s="53" t="str">
        <f t="shared" ca="1" si="13"/>
        <v>Overdue</v>
      </c>
      <c r="P151" s="9">
        <f t="shared" si="14"/>
        <v>160</v>
      </c>
      <c r="R151" s="2" t="str">
        <f t="shared" ca="1" si="15"/>
        <v>Overdue</v>
      </c>
      <c r="S151" s="9">
        <f t="shared" si="16"/>
        <v>150</v>
      </c>
      <c r="U151" s="19" t="str">
        <f t="shared" ca="1" si="17"/>
        <v>Overdue</v>
      </c>
    </row>
    <row r="152" spans="13:21" x14ac:dyDescent="0.25">
      <c r="M152" s="9">
        <f t="shared" si="12"/>
        <v>30</v>
      </c>
      <c r="O152" s="53" t="str">
        <f t="shared" ca="1" si="13"/>
        <v>Overdue</v>
      </c>
      <c r="P152" s="9">
        <f t="shared" si="14"/>
        <v>160</v>
      </c>
      <c r="R152" s="2" t="str">
        <f t="shared" ca="1" si="15"/>
        <v>Overdue</v>
      </c>
      <c r="S152" s="9">
        <f t="shared" si="16"/>
        <v>150</v>
      </c>
      <c r="U152" s="19" t="str">
        <f t="shared" ca="1" si="17"/>
        <v>Overdue</v>
      </c>
    </row>
    <row r="153" spans="13:21" x14ac:dyDescent="0.25">
      <c r="M153" s="9">
        <f t="shared" si="12"/>
        <v>30</v>
      </c>
      <c r="O153" s="53" t="str">
        <f t="shared" ca="1" si="13"/>
        <v>Overdue</v>
      </c>
      <c r="P153" s="9">
        <f t="shared" si="14"/>
        <v>160</v>
      </c>
      <c r="R153" s="2" t="str">
        <f t="shared" ca="1" si="15"/>
        <v>Overdue</v>
      </c>
      <c r="S153" s="9">
        <f t="shared" si="16"/>
        <v>150</v>
      </c>
      <c r="U153" s="19" t="str">
        <f t="shared" ca="1" si="17"/>
        <v>Overdue</v>
      </c>
    </row>
    <row r="154" spans="13:21" x14ac:dyDescent="0.25">
      <c r="M154" s="9">
        <f t="shared" si="12"/>
        <v>30</v>
      </c>
      <c r="O154" s="53" t="str">
        <f t="shared" ca="1" si="13"/>
        <v>Overdue</v>
      </c>
      <c r="P154" s="9">
        <f t="shared" si="14"/>
        <v>160</v>
      </c>
      <c r="R154" s="2" t="str">
        <f t="shared" ca="1" si="15"/>
        <v>Overdue</v>
      </c>
      <c r="S154" s="9">
        <f t="shared" si="16"/>
        <v>150</v>
      </c>
      <c r="U154" s="19" t="str">
        <f t="shared" ca="1" si="17"/>
        <v>Overdue</v>
      </c>
    </row>
    <row r="155" spans="13:21" x14ac:dyDescent="0.25">
      <c r="M155" s="9">
        <f t="shared" si="12"/>
        <v>30</v>
      </c>
      <c r="O155" s="53" t="str">
        <f t="shared" ca="1" si="13"/>
        <v>Overdue</v>
      </c>
      <c r="P155" s="9">
        <f t="shared" si="14"/>
        <v>160</v>
      </c>
      <c r="R155" s="2" t="str">
        <f t="shared" ca="1" si="15"/>
        <v>Overdue</v>
      </c>
      <c r="S155" s="9">
        <f t="shared" si="16"/>
        <v>150</v>
      </c>
      <c r="U155" s="19" t="str">
        <f t="shared" ca="1" si="17"/>
        <v>Overdue</v>
      </c>
    </row>
    <row r="156" spans="13:21" x14ac:dyDescent="0.25">
      <c r="M156" s="9">
        <f t="shared" si="12"/>
        <v>30</v>
      </c>
      <c r="O156" s="53" t="str">
        <f t="shared" ca="1" si="13"/>
        <v>Overdue</v>
      </c>
      <c r="P156" s="9">
        <f t="shared" si="14"/>
        <v>160</v>
      </c>
      <c r="R156" s="2" t="str">
        <f t="shared" ca="1" si="15"/>
        <v>Overdue</v>
      </c>
      <c r="S156" s="9">
        <f t="shared" si="16"/>
        <v>150</v>
      </c>
      <c r="U156" s="19" t="str">
        <f t="shared" ca="1" si="17"/>
        <v>Overdue</v>
      </c>
    </row>
    <row r="157" spans="13:21" x14ac:dyDescent="0.25">
      <c r="M157" s="9">
        <f t="shared" si="12"/>
        <v>30</v>
      </c>
      <c r="O157" s="53" t="str">
        <f t="shared" ca="1" si="13"/>
        <v>Overdue</v>
      </c>
      <c r="P157" s="9">
        <f t="shared" si="14"/>
        <v>160</v>
      </c>
      <c r="R157" s="2" t="str">
        <f t="shared" ca="1" si="15"/>
        <v>Overdue</v>
      </c>
      <c r="S157" s="9">
        <f t="shared" si="16"/>
        <v>150</v>
      </c>
      <c r="U157" s="19" t="str">
        <f t="shared" ca="1" si="17"/>
        <v>Overdue</v>
      </c>
    </row>
    <row r="158" spans="13:21" x14ac:dyDescent="0.25">
      <c r="M158" s="9">
        <f t="shared" si="12"/>
        <v>30</v>
      </c>
      <c r="O158" s="53" t="str">
        <f t="shared" ca="1" si="13"/>
        <v>Overdue</v>
      </c>
      <c r="P158" s="9">
        <f t="shared" si="14"/>
        <v>160</v>
      </c>
      <c r="R158" s="2" t="str">
        <f t="shared" ca="1" si="15"/>
        <v>Overdue</v>
      </c>
      <c r="S158" s="9">
        <f t="shared" si="16"/>
        <v>150</v>
      </c>
      <c r="U158" s="19" t="str">
        <f t="shared" ca="1" si="17"/>
        <v>Overdue</v>
      </c>
    </row>
    <row r="159" spans="13:21" x14ac:dyDescent="0.25">
      <c r="M159" s="9">
        <f t="shared" si="12"/>
        <v>30</v>
      </c>
      <c r="O159" s="53" t="str">
        <f t="shared" ca="1" si="13"/>
        <v>Overdue</v>
      </c>
      <c r="P159" s="9">
        <f t="shared" si="14"/>
        <v>160</v>
      </c>
      <c r="R159" s="2" t="str">
        <f t="shared" ca="1" si="15"/>
        <v>Overdue</v>
      </c>
      <c r="S159" s="9">
        <f t="shared" si="16"/>
        <v>150</v>
      </c>
      <c r="U159" s="19" t="str">
        <f t="shared" ca="1" si="17"/>
        <v>Overdue</v>
      </c>
    </row>
    <row r="160" spans="13:21" x14ac:dyDescent="0.25">
      <c r="M160" s="9">
        <f t="shared" si="12"/>
        <v>30</v>
      </c>
      <c r="O160" s="53" t="str">
        <f t="shared" ca="1" si="13"/>
        <v>Overdue</v>
      </c>
      <c r="P160" s="9">
        <f t="shared" si="14"/>
        <v>160</v>
      </c>
      <c r="R160" s="2" t="str">
        <f t="shared" ca="1" si="15"/>
        <v>Overdue</v>
      </c>
      <c r="S160" s="9">
        <f t="shared" si="16"/>
        <v>150</v>
      </c>
      <c r="U160" s="19" t="str">
        <f t="shared" ca="1" si="17"/>
        <v>Overdue</v>
      </c>
    </row>
    <row r="161" spans="13:21" x14ac:dyDescent="0.25">
      <c r="M161" s="9">
        <f t="shared" si="12"/>
        <v>30</v>
      </c>
      <c r="O161" s="53" t="str">
        <f t="shared" ca="1" si="13"/>
        <v>Overdue</v>
      </c>
      <c r="P161" s="9">
        <f t="shared" si="14"/>
        <v>160</v>
      </c>
      <c r="R161" s="2" t="str">
        <f t="shared" ca="1" si="15"/>
        <v>Overdue</v>
      </c>
      <c r="S161" s="9">
        <f t="shared" si="16"/>
        <v>150</v>
      </c>
      <c r="U161" s="19" t="str">
        <f t="shared" ca="1" si="17"/>
        <v>Overdue</v>
      </c>
    </row>
    <row r="162" spans="13:21" x14ac:dyDescent="0.25">
      <c r="M162" s="9">
        <f t="shared" si="12"/>
        <v>30</v>
      </c>
      <c r="O162" s="53" t="str">
        <f t="shared" ca="1" si="13"/>
        <v>Overdue</v>
      </c>
      <c r="P162" s="9">
        <f t="shared" si="14"/>
        <v>160</v>
      </c>
      <c r="R162" s="2" t="str">
        <f t="shared" ca="1" si="15"/>
        <v>Overdue</v>
      </c>
      <c r="S162" s="9">
        <f t="shared" si="16"/>
        <v>150</v>
      </c>
      <c r="U162" s="19" t="str">
        <f t="shared" ca="1" si="17"/>
        <v>Overdue</v>
      </c>
    </row>
    <row r="163" spans="13:21" x14ac:dyDescent="0.25">
      <c r="M163" s="9">
        <f t="shared" si="12"/>
        <v>30</v>
      </c>
      <c r="O163" s="53" t="str">
        <f t="shared" ca="1" si="13"/>
        <v>Overdue</v>
      </c>
      <c r="P163" s="9">
        <f t="shared" si="14"/>
        <v>160</v>
      </c>
      <c r="R163" s="2" t="str">
        <f t="shared" ca="1" si="15"/>
        <v>Overdue</v>
      </c>
      <c r="S163" s="9">
        <f t="shared" si="16"/>
        <v>150</v>
      </c>
      <c r="U163" s="19" t="str">
        <f t="shared" ca="1" si="17"/>
        <v>Overdue</v>
      </c>
    </row>
    <row r="164" spans="13:21" x14ac:dyDescent="0.25">
      <c r="M164" s="9">
        <f t="shared" si="12"/>
        <v>30</v>
      </c>
      <c r="O164" s="53" t="str">
        <f t="shared" ca="1" si="13"/>
        <v>Overdue</v>
      </c>
      <c r="P164" s="9">
        <f t="shared" si="14"/>
        <v>160</v>
      </c>
      <c r="R164" s="2" t="str">
        <f t="shared" ca="1" si="15"/>
        <v>Overdue</v>
      </c>
      <c r="S164" s="9">
        <f t="shared" si="16"/>
        <v>150</v>
      </c>
      <c r="U164" s="19" t="str">
        <f t="shared" ca="1" si="17"/>
        <v>Overdue</v>
      </c>
    </row>
    <row r="165" spans="13:21" x14ac:dyDescent="0.25">
      <c r="M165" s="9">
        <f t="shared" si="12"/>
        <v>30</v>
      </c>
      <c r="O165" s="53" t="str">
        <f t="shared" ca="1" si="13"/>
        <v>Overdue</v>
      </c>
      <c r="P165" s="9">
        <f t="shared" si="14"/>
        <v>160</v>
      </c>
      <c r="R165" s="2" t="str">
        <f t="shared" ca="1" si="15"/>
        <v>Overdue</v>
      </c>
      <c r="S165" s="9">
        <f t="shared" si="16"/>
        <v>150</v>
      </c>
      <c r="U165" s="19" t="str">
        <f t="shared" ca="1" si="17"/>
        <v>Overdue</v>
      </c>
    </row>
    <row r="166" spans="13:21" x14ac:dyDescent="0.25">
      <c r="M166" s="9">
        <f t="shared" si="12"/>
        <v>30</v>
      </c>
      <c r="O166" s="53" t="str">
        <f t="shared" ca="1" si="13"/>
        <v>Overdue</v>
      </c>
      <c r="P166" s="9">
        <f t="shared" si="14"/>
        <v>160</v>
      </c>
      <c r="R166" s="2" t="str">
        <f t="shared" ca="1" si="15"/>
        <v>Overdue</v>
      </c>
      <c r="S166" s="9">
        <f t="shared" si="16"/>
        <v>150</v>
      </c>
      <c r="U166" s="19" t="str">
        <f t="shared" ca="1" si="17"/>
        <v>Overdue</v>
      </c>
    </row>
    <row r="167" spans="13:21" x14ac:dyDescent="0.25">
      <c r="M167" s="9">
        <f t="shared" si="12"/>
        <v>30</v>
      </c>
      <c r="O167" s="53" t="str">
        <f t="shared" ca="1" si="13"/>
        <v>Overdue</v>
      </c>
      <c r="P167" s="9">
        <f t="shared" si="14"/>
        <v>160</v>
      </c>
      <c r="R167" s="2" t="str">
        <f t="shared" ca="1" si="15"/>
        <v>Overdue</v>
      </c>
      <c r="S167" s="9">
        <f t="shared" si="16"/>
        <v>150</v>
      </c>
      <c r="U167" s="19" t="str">
        <f t="shared" ca="1" si="17"/>
        <v>Overdue</v>
      </c>
    </row>
    <row r="168" spans="13:21" x14ac:dyDescent="0.25">
      <c r="M168" s="9">
        <f t="shared" si="12"/>
        <v>30</v>
      </c>
      <c r="O168" s="53" t="str">
        <f t="shared" ca="1" si="13"/>
        <v>Overdue</v>
      </c>
      <c r="P168" s="9">
        <f t="shared" si="14"/>
        <v>160</v>
      </c>
      <c r="R168" s="2" t="str">
        <f t="shared" ca="1" si="15"/>
        <v>Overdue</v>
      </c>
      <c r="S168" s="9">
        <f t="shared" si="16"/>
        <v>150</v>
      </c>
      <c r="U168" s="19" t="str">
        <f t="shared" ca="1" si="17"/>
        <v>Overdue</v>
      </c>
    </row>
    <row r="169" spans="13:21" x14ac:dyDescent="0.25">
      <c r="M169" s="9">
        <f t="shared" si="12"/>
        <v>30</v>
      </c>
      <c r="O169" s="53" t="str">
        <f t="shared" ca="1" si="13"/>
        <v>Overdue</v>
      </c>
      <c r="P169" s="9">
        <f t="shared" si="14"/>
        <v>160</v>
      </c>
      <c r="R169" s="2" t="str">
        <f t="shared" ca="1" si="15"/>
        <v>Overdue</v>
      </c>
      <c r="S169" s="9">
        <f t="shared" si="16"/>
        <v>150</v>
      </c>
      <c r="U169" s="19" t="str">
        <f t="shared" ca="1" si="17"/>
        <v>Overdue</v>
      </c>
    </row>
    <row r="170" spans="13:21" x14ac:dyDescent="0.25">
      <c r="M170" s="9">
        <f t="shared" si="12"/>
        <v>30</v>
      </c>
      <c r="O170" s="53" t="str">
        <f t="shared" ca="1" si="13"/>
        <v>Overdue</v>
      </c>
      <c r="P170" s="9">
        <f t="shared" si="14"/>
        <v>160</v>
      </c>
      <c r="R170" s="2" t="str">
        <f t="shared" ca="1" si="15"/>
        <v>Overdue</v>
      </c>
      <c r="S170" s="9">
        <f t="shared" si="16"/>
        <v>150</v>
      </c>
      <c r="U170" s="19" t="str">
        <f t="shared" ca="1" si="17"/>
        <v>Overdue</v>
      </c>
    </row>
    <row r="171" spans="13:21" x14ac:dyDescent="0.25">
      <c r="M171" s="9">
        <f t="shared" si="12"/>
        <v>30</v>
      </c>
      <c r="O171" s="53" t="str">
        <f t="shared" ca="1" si="13"/>
        <v>Overdue</v>
      </c>
      <c r="P171" s="9">
        <f t="shared" si="14"/>
        <v>160</v>
      </c>
      <c r="R171" s="2" t="str">
        <f t="shared" ca="1" si="15"/>
        <v>Overdue</v>
      </c>
      <c r="S171" s="9">
        <f t="shared" si="16"/>
        <v>150</v>
      </c>
      <c r="U171" s="19" t="str">
        <f t="shared" ca="1" si="17"/>
        <v>Overdue</v>
      </c>
    </row>
    <row r="172" spans="13:21" x14ac:dyDescent="0.25">
      <c r="M172" s="9">
        <f t="shared" si="12"/>
        <v>30</v>
      </c>
      <c r="O172" s="53" t="str">
        <f t="shared" ca="1" si="13"/>
        <v>Overdue</v>
      </c>
      <c r="P172" s="9">
        <f t="shared" si="14"/>
        <v>160</v>
      </c>
      <c r="R172" s="2" t="str">
        <f t="shared" ca="1" si="15"/>
        <v>Overdue</v>
      </c>
      <c r="S172" s="9">
        <f t="shared" si="16"/>
        <v>150</v>
      </c>
      <c r="U172" s="19" t="str">
        <f t="shared" ca="1" si="17"/>
        <v>Overdue</v>
      </c>
    </row>
    <row r="173" spans="13:21" x14ac:dyDescent="0.25">
      <c r="M173" s="9">
        <f t="shared" si="12"/>
        <v>30</v>
      </c>
      <c r="O173" s="53" t="str">
        <f t="shared" ca="1" si="13"/>
        <v>Overdue</v>
      </c>
      <c r="P173" s="9">
        <f t="shared" si="14"/>
        <v>160</v>
      </c>
      <c r="R173" s="2" t="str">
        <f t="shared" ca="1" si="15"/>
        <v>Overdue</v>
      </c>
      <c r="S173" s="9">
        <f t="shared" si="16"/>
        <v>150</v>
      </c>
      <c r="U173" s="19" t="str">
        <f t="shared" ca="1" si="17"/>
        <v>Overdue</v>
      </c>
    </row>
    <row r="174" spans="13:21" x14ac:dyDescent="0.25">
      <c r="M174" s="9">
        <f t="shared" si="12"/>
        <v>30</v>
      </c>
      <c r="O174" s="53" t="str">
        <f t="shared" ca="1" si="13"/>
        <v>Overdue</v>
      </c>
      <c r="P174" s="9">
        <f t="shared" si="14"/>
        <v>160</v>
      </c>
      <c r="R174" s="2" t="str">
        <f t="shared" ca="1" si="15"/>
        <v>Overdue</v>
      </c>
      <c r="S174" s="9">
        <f t="shared" si="16"/>
        <v>150</v>
      </c>
      <c r="U174" s="19" t="str">
        <f t="shared" ca="1" si="17"/>
        <v>Overdue</v>
      </c>
    </row>
    <row r="175" spans="13:21" x14ac:dyDescent="0.25">
      <c r="M175" s="9">
        <f t="shared" si="12"/>
        <v>30</v>
      </c>
      <c r="O175" s="53" t="str">
        <f t="shared" ca="1" si="13"/>
        <v>Overdue</v>
      </c>
      <c r="P175" s="9">
        <f t="shared" si="14"/>
        <v>160</v>
      </c>
      <c r="R175" s="2" t="str">
        <f t="shared" ca="1" si="15"/>
        <v>Overdue</v>
      </c>
      <c r="S175" s="9">
        <f t="shared" si="16"/>
        <v>150</v>
      </c>
      <c r="U175" s="19" t="str">
        <f t="shared" ca="1" si="17"/>
        <v>Overdue</v>
      </c>
    </row>
    <row r="176" spans="13:21" x14ac:dyDescent="0.25">
      <c r="M176" s="9">
        <f t="shared" si="12"/>
        <v>30</v>
      </c>
      <c r="O176" s="53" t="str">
        <f t="shared" ca="1" si="13"/>
        <v>Overdue</v>
      </c>
      <c r="P176" s="9">
        <f t="shared" si="14"/>
        <v>160</v>
      </c>
      <c r="R176" s="2" t="str">
        <f t="shared" ca="1" si="15"/>
        <v>Overdue</v>
      </c>
      <c r="S176" s="9">
        <f t="shared" si="16"/>
        <v>150</v>
      </c>
      <c r="U176" s="19" t="str">
        <f t="shared" ca="1" si="17"/>
        <v>Overdue</v>
      </c>
    </row>
    <row r="177" spans="13:21" x14ac:dyDescent="0.25">
      <c r="M177" s="9">
        <f t="shared" si="12"/>
        <v>30</v>
      </c>
      <c r="O177" s="53" t="str">
        <f t="shared" ca="1" si="13"/>
        <v>Overdue</v>
      </c>
      <c r="P177" s="9">
        <f t="shared" si="14"/>
        <v>160</v>
      </c>
      <c r="R177" s="2" t="str">
        <f t="shared" ca="1" si="15"/>
        <v>Overdue</v>
      </c>
      <c r="S177" s="9">
        <f t="shared" si="16"/>
        <v>150</v>
      </c>
      <c r="U177" s="19" t="str">
        <f t="shared" ca="1" si="17"/>
        <v>Overdue</v>
      </c>
    </row>
    <row r="178" spans="13:21" x14ac:dyDescent="0.25">
      <c r="M178" s="9">
        <f t="shared" si="12"/>
        <v>30</v>
      </c>
      <c r="O178" s="53" t="str">
        <f t="shared" ca="1" si="13"/>
        <v>Overdue</v>
      </c>
      <c r="P178" s="9">
        <f t="shared" si="14"/>
        <v>160</v>
      </c>
      <c r="R178" s="2" t="str">
        <f t="shared" ca="1" si="15"/>
        <v>Overdue</v>
      </c>
      <c r="S178" s="9">
        <f t="shared" si="16"/>
        <v>150</v>
      </c>
      <c r="U178" s="19" t="str">
        <f t="shared" ca="1" si="17"/>
        <v>Overdue</v>
      </c>
    </row>
    <row r="179" spans="13:21" x14ac:dyDescent="0.25">
      <c r="M179" s="9">
        <f t="shared" si="12"/>
        <v>30</v>
      </c>
      <c r="O179" s="53" t="str">
        <f t="shared" ca="1" si="13"/>
        <v>Overdue</v>
      </c>
      <c r="P179" s="9">
        <f t="shared" si="14"/>
        <v>160</v>
      </c>
      <c r="R179" s="2" t="str">
        <f t="shared" ca="1" si="15"/>
        <v>Overdue</v>
      </c>
      <c r="S179" s="9">
        <f t="shared" si="16"/>
        <v>150</v>
      </c>
      <c r="U179" s="19" t="str">
        <f t="shared" ca="1" si="17"/>
        <v>Overdue</v>
      </c>
    </row>
    <row r="180" spans="13:21" x14ac:dyDescent="0.25">
      <c r="M180" s="9">
        <f t="shared" si="12"/>
        <v>30</v>
      </c>
      <c r="O180" s="53" t="str">
        <f t="shared" ca="1" si="13"/>
        <v>Overdue</v>
      </c>
      <c r="P180" s="9">
        <f t="shared" si="14"/>
        <v>160</v>
      </c>
      <c r="R180" s="2" t="str">
        <f t="shared" ca="1" si="15"/>
        <v>Overdue</v>
      </c>
      <c r="S180" s="9">
        <f t="shared" si="16"/>
        <v>150</v>
      </c>
      <c r="U180" s="19" t="str">
        <f t="shared" ca="1" si="17"/>
        <v>Overdue</v>
      </c>
    </row>
    <row r="181" spans="13:21" x14ac:dyDescent="0.25">
      <c r="M181" s="9">
        <f t="shared" si="12"/>
        <v>30</v>
      </c>
      <c r="O181" s="53" t="str">
        <f t="shared" ca="1" si="13"/>
        <v>Overdue</v>
      </c>
      <c r="P181" s="9">
        <f t="shared" si="14"/>
        <v>160</v>
      </c>
      <c r="R181" s="2" t="str">
        <f t="shared" ca="1" si="15"/>
        <v>Overdue</v>
      </c>
      <c r="S181" s="9">
        <f t="shared" si="16"/>
        <v>150</v>
      </c>
      <c r="U181" s="19" t="str">
        <f t="shared" ca="1" si="17"/>
        <v>Overdue</v>
      </c>
    </row>
    <row r="182" spans="13:21" x14ac:dyDescent="0.25">
      <c r="M182" s="9">
        <f t="shared" si="12"/>
        <v>30</v>
      </c>
      <c r="O182" s="53" t="str">
        <f t="shared" ca="1" si="13"/>
        <v>Overdue</v>
      </c>
      <c r="P182" s="9">
        <f t="shared" si="14"/>
        <v>160</v>
      </c>
      <c r="R182" s="2" t="str">
        <f t="shared" ca="1" si="15"/>
        <v>Overdue</v>
      </c>
      <c r="S182" s="9">
        <f t="shared" si="16"/>
        <v>150</v>
      </c>
      <c r="U182" s="19" t="str">
        <f t="shared" ca="1" si="17"/>
        <v>Overdue</v>
      </c>
    </row>
    <row r="183" spans="13:21" x14ac:dyDescent="0.25">
      <c r="M183" s="9">
        <f t="shared" si="12"/>
        <v>30</v>
      </c>
      <c r="O183" s="53" t="str">
        <f t="shared" ca="1" si="13"/>
        <v>Overdue</v>
      </c>
      <c r="P183" s="9">
        <f t="shared" si="14"/>
        <v>160</v>
      </c>
      <c r="R183" s="2" t="str">
        <f t="shared" ca="1" si="15"/>
        <v>Overdue</v>
      </c>
      <c r="S183" s="9">
        <f t="shared" si="16"/>
        <v>150</v>
      </c>
      <c r="U183" s="19" t="str">
        <f t="shared" ca="1" si="17"/>
        <v>Overdue</v>
      </c>
    </row>
    <row r="184" spans="13:21" x14ac:dyDescent="0.25">
      <c r="M184" s="9">
        <f t="shared" si="12"/>
        <v>30</v>
      </c>
      <c r="O184" s="53" t="str">
        <f t="shared" ca="1" si="13"/>
        <v>Overdue</v>
      </c>
      <c r="P184" s="9">
        <f t="shared" si="14"/>
        <v>160</v>
      </c>
      <c r="R184" s="2" t="str">
        <f t="shared" ca="1" si="15"/>
        <v>Overdue</v>
      </c>
      <c r="S184" s="9">
        <f t="shared" si="16"/>
        <v>150</v>
      </c>
      <c r="U184" s="19" t="str">
        <f t="shared" ca="1" si="17"/>
        <v>Overdue</v>
      </c>
    </row>
    <row r="185" spans="13:21" x14ac:dyDescent="0.25">
      <c r="M185" s="9">
        <f t="shared" si="12"/>
        <v>30</v>
      </c>
      <c r="O185" s="53" t="str">
        <f t="shared" ca="1" si="13"/>
        <v>Overdue</v>
      </c>
      <c r="P185" s="9">
        <f t="shared" si="14"/>
        <v>160</v>
      </c>
      <c r="R185" s="2" t="str">
        <f t="shared" ca="1" si="15"/>
        <v>Overdue</v>
      </c>
      <c r="S185" s="9">
        <f t="shared" si="16"/>
        <v>150</v>
      </c>
      <c r="U185" s="19" t="str">
        <f t="shared" ca="1" si="17"/>
        <v>Overdue</v>
      </c>
    </row>
    <row r="186" spans="13:21" x14ac:dyDescent="0.25">
      <c r="M186" s="9">
        <f t="shared" si="12"/>
        <v>30</v>
      </c>
      <c r="O186" s="53" t="str">
        <f t="shared" ca="1" si="13"/>
        <v>Overdue</v>
      </c>
      <c r="P186" s="9">
        <f t="shared" si="14"/>
        <v>160</v>
      </c>
      <c r="R186" s="2" t="str">
        <f t="shared" ca="1" si="15"/>
        <v>Overdue</v>
      </c>
      <c r="S186" s="9">
        <f t="shared" si="16"/>
        <v>150</v>
      </c>
      <c r="U186" s="19" t="str">
        <f t="shared" ca="1" si="17"/>
        <v>Overdue</v>
      </c>
    </row>
    <row r="187" spans="13:21" x14ac:dyDescent="0.25">
      <c r="M187" s="9">
        <f t="shared" si="12"/>
        <v>30</v>
      </c>
      <c r="O187" s="53" t="str">
        <f t="shared" ca="1" si="13"/>
        <v>Overdue</v>
      </c>
      <c r="P187" s="9">
        <f t="shared" si="14"/>
        <v>160</v>
      </c>
      <c r="R187" s="2" t="str">
        <f t="shared" ca="1" si="15"/>
        <v>Overdue</v>
      </c>
      <c r="S187" s="9">
        <f t="shared" si="16"/>
        <v>150</v>
      </c>
      <c r="U187" s="19" t="str">
        <f t="shared" ca="1" si="17"/>
        <v>Overdue</v>
      </c>
    </row>
    <row r="188" spans="13:21" x14ac:dyDescent="0.25">
      <c r="M188" s="9">
        <f t="shared" si="12"/>
        <v>30</v>
      </c>
      <c r="O188" s="53" t="str">
        <f t="shared" ca="1" si="13"/>
        <v>Overdue</v>
      </c>
      <c r="P188" s="9">
        <f t="shared" si="14"/>
        <v>160</v>
      </c>
      <c r="R188" s="2" t="str">
        <f t="shared" ca="1" si="15"/>
        <v>Overdue</v>
      </c>
      <c r="S188" s="9">
        <f t="shared" si="16"/>
        <v>150</v>
      </c>
      <c r="U188" s="19" t="str">
        <f t="shared" ca="1" si="17"/>
        <v>Overdue</v>
      </c>
    </row>
    <row r="189" spans="13:21" x14ac:dyDescent="0.25">
      <c r="M189" s="9">
        <f t="shared" si="12"/>
        <v>30</v>
      </c>
      <c r="O189" s="53" t="str">
        <f t="shared" ca="1" si="13"/>
        <v>Overdue</v>
      </c>
      <c r="P189" s="9">
        <f t="shared" si="14"/>
        <v>160</v>
      </c>
      <c r="R189" s="2" t="str">
        <f t="shared" ca="1" si="15"/>
        <v>Overdue</v>
      </c>
      <c r="S189" s="9">
        <f t="shared" si="16"/>
        <v>150</v>
      </c>
      <c r="U189" s="19" t="str">
        <f t="shared" ca="1" si="17"/>
        <v>Overdue</v>
      </c>
    </row>
    <row r="190" spans="13:21" x14ac:dyDescent="0.25">
      <c r="M190" s="9">
        <f t="shared" si="12"/>
        <v>30</v>
      </c>
      <c r="O190" s="53" t="str">
        <f t="shared" ca="1" si="13"/>
        <v>Overdue</v>
      </c>
      <c r="P190" s="9">
        <f t="shared" si="14"/>
        <v>160</v>
      </c>
      <c r="R190" s="2" t="str">
        <f t="shared" ca="1" si="15"/>
        <v>Overdue</v>
      </c>
      <c r="S190" s="9">
        <f t="shared" si="16"/>
        <v>150</v>
      </c>
      <c r="U190" s="19" t="str">
        <f t="shared" ca="1" si="17"/>
        <v>Overdue</v>
      </c>
    </row>
    <row r="191" spans="13:21" x14ac:dyDescent="0.25">
      <c r="M191" s="9">
        <f t="shared" si="12"/>
        <v>30</v>
      </c>
      <c r="O191" s="53" t="str">
        <f t="shared" ca="1" si="13"/>
        <v>Overdue</v>
      </c>
      <c r="P191" s="9">
        <f t="shared" si="14"/>
        <v>160</v>
      </c>
      <c r="R191" s="2" t="str">
        <f t="shared" ca="1" si="15"/>
        <v>Overdue</v>
      </c>
      <c r="S191" s="9">
        <f t="shared" si="16"/>
        <v>150</v>
      </c>
      <c r="U191" s="19" t="str">
        <f t="shared" ca="1" si="17"/>
        <v>Overdue</v>
      </c>
    </row>
    <row r="192" spans="13:21" x14ac:dyDescent="0.25">
      <c r="M192" s="9">
        <f t="shared" si="12"/>
        <v>30</v>
      </c>
      <c r="O192" s="53" t="str">
        <f t="shared" ca="1" si="13"/>
        <v>Overdue</v>
      </c>
      <c r="P192" s="9">
        <f t="shared" si="14"/>
        <v>160</v>
      </c>
      <c r="R192" s="2" t="str">
        <f t="shared" ca="1" si="15"/>
        <v>Overdue</v>
      </c>
      <c r="S192" s="9">
        <f t="shared" si="16"/>
        <v>150</v>
      </c>
      <c r="U192" s="19" t="str">
        <f t="shared" ca="1" si="17"/>
        <v>Overdue</v>
      </c>
    </row>
    <row r="193" spans="13:21" x14ac:dyDescent="0.25">
      <c r="M193" s="9">
        <f t="shared" si="12"/>
        <v>30</v>
      </c>
      <c r="O193" s="53" t="str">
        <f t="shared" ca="1" si="13"/>
        <v>Overdue</v>
      </c>
      <c r="P193" s="9">
        <f t="shared" si="14"/>
        <v>160</v>
      </c>
      <c r="R193" s="2" t="str">
        <f t="shared" ca="1" si="15"/>
        <v>Overdue</v>
      </c>
      <c r="S193" s="9">
        <f t="shared" si="16"/>
        <v>150</v>
      </c>
      <c r="U193" s="19" t="str">
        <f t="shared" ca="1" si="17"/>
        <v>Overdue</v>
      </c>
    </row>
    <row r="194" spans="13:21" x14ac:dyDescent="0.25">
      <c r="M194" s="9">
        <f t="shared" si="12"/>
        <v>30</v>
      </c>
      <c r="O194" s="53" t="str">
        <f t="shared" ca="1" si="13"/>
        <v>Overdue</v>
      </c>
      <c r="P194" s="9">
        <f t="shared" si="14"/>
        <v>160</v>
      </c>
      <c r="R194" s="2" t="str">
        <f t="shared" ca="1" si="15"/>
        <v>Overdue</v>
      </c>
      <c r="S194" s="9">
        <f t="shared" si="16"/>
        <v>150</v>
      </c>
      <c r="U194" s="19" t="str">
        <f t="shared" ca="1" si="17"/>
        <v>Overdue</v>
      </c>
    </row>
    <row r="195" spans="13:21" x14ac:dyDescent="0.25">
      <c r="M195" s="9">
        <f t="shared" ref="M195:M200" si="18">K195+30</f>
        <v>30</v>
      </c>
      <c r="O195" s="53" t="str">
        <f t="shared" ref="O195:O200" ca="1" si="19">IF(AND(N195="", TODAY()&gt;M195), "Overdue", "On Time")</f>
        <v>Overdue</v>
      </c>
      <c r="P195" s="9">
        <f t="shared" ref="P195:P200" si="20">K195+160</f>
        <v>160</v>
      </c>
      <c r="R195" s="2" t="str">
        <f t="shared" ref="R195:R200" ca="1" si="21">IF(AND(Q195="", TODAY()&gt;P195), "Overdue", "On Time")</f>
        <v>Overdue</v>
      </c>
      <c r="S195" s="9">
        <f t="shared" ref="S195:S200" si="22">K195+150</f>
        <v>150</v>
      </c>
      <c r="U195" s="19" t="str">
        <f t="shared" ref="U195:U200" ca="1" si="23">IF(AND(T195="", TODAY()&gt;S195), "Overdue", "On Time")</f>
        <v>Overdue</v>
      </c>
    </row>
    <row r="196" spans="13:21" x14ac:dyDescent="0.25">
      <c r="M196" s="9">
        <f t="shared" si="18"/>
        <v>30</v>
      </c>
      <c r="O196" s="53" t="str">
        <f t="shared" ca="1" si="19"/>
        <v>Overdue</v>
      </c>
      <c r="P196" s="9">
        <f t="shared" si="20"/>
        <v>160</v>
      </c>
      <c r="R196" s="2" t="str">
        <f t="shared" ca="1" si="21"/>
        <v>Overdue</v>
      </c>
      <c r="S196" s="9">
        <f t="shared" si="22"/>
        <v>150</v>
      </c>
      <c r="U196" s="19" t="str">
        <f t="shared" ca="1" si="23"/>
        <v>Overdue</v>
      </c>
    </row>
    <row r="197" spans="13:21" x14ac:dyDescent="0.25">
      <c r="M197" s="9">
        <f t="shared" si="18"/>
        <v>30</v>
      </c>
      <c r="O197" s="53" t="str">
        <f t="shared" ca="1" si="19"/>
        <v>Overdue</v>
      </c>
      <c r="P197" s="9">
        <f t="shared" si="20"/>
        <v>160</v>
      </c>
      <c r="R197" s="2" t="str">
        <f t="shared" ca="1" si="21"/>
        <v>Overdue</v>
      </c>
      <c r="S197" s="9">
        <f t="shared" si="22"/>
        <v>150</v>
      </c>
      <c r="U197" s="19" t="str">
        <f t="shared" ca="1" si="23"/>
        <v>Overdue</v>
      </c>
    </row>
    <row r="198" spans="13:21" x14ac:dyDescent="0.25">
      <c r="M198" s="9">
        <f t="shared" si="18"/>
        <v>30</v>
      </c>
      <c r="O198" s="53" t="str">
        <f t="shared" ca="1" si="19"/>
        <v>Overdue</v>
      </c>
      <c r="P198" s="9">
        <f t="shared" si="20"/>
        <v>160</v>
      </c>
      <c r="R198" s="2" t="str">
        <f t="shared" ca="1" si="21"/>
        <v>Overdue</v>
      </c>
      <c r="S198" s="9">
        <f t="shared" si="22"/>
        <v>150</v>
      </c>
      <c r="U198" s="19" t="str">
        <f t="shared" ca="1" si="23"/>
        <v>Overdue</v>
      </c>
    </row>
    <row r="199" spans="13:21" x14ac:dyDescent="0.25">
      <c r="M199" s="9">
        <f t="shared" si="18"/>
        <v>30</v>
      </c>
      <c r="O199" s="53" t="str">
        <f t="shared" ca="1" si="19"/>
        <v>Overdue</v>
      </c>
      <c r="P199" s="9">
        <f t="shared" si="20"/>
        <v>160</v>
      </c>
      <c r="R199" s="2" t="str">
        <f t="shared" ca="1" si="21"/>
        <v>Overdue</v>
      </c>
      <c r="S199" s="9">
        <f t="shared" si="22"/>
        <v>150</v>
      </c>
      <c r="U199" s="19" t="str">
        <f t="shared" ca="1" si="23"/>
        <v>Overdue</v>
      </c>
    </row>
    <row r="200" spans="13:21" x14ac:dyDescent="0.25">
      <c r="M200" s="9">
        <f t="shared" si="18"/>
        <v>30</v>
      </c>
      <c r="O200" s="53" t="str">
        <f t="shared" ca="1" si="19"/>
        <v>Overdue</v>
      </c>
      <c r="P200" s="9">
        <f t="shared" si="20"/>
        <v>160</v>
      </c>
      <c r="R200" s="2" t="str">
        <f t="shared" ca="1" si="21"/>
        <v>Overdue</v>
      </c>
      <c r="S200" s="9">
        <f t="shared" si="22"/>
        <v>150</v>
      </c>
      <c r="U200" s="19" t="str">
        <f t="shared" ca="1" si="23"/>
        <v>Overdue</v>
      </c>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7A442A26-09CE-465E-8A50-DABCDE53B5EF}">
          <x14:formula1>
            <xm:f>'Enrolled Dictionary'!$C$4:$C$13</xm:f>
          </x14:formula1>
          <xm:sqref>B2:B1048576</xm:sqref>
        </x14:dataValidation>
        <x14:dataValidation type="list" allowBlank="1" showInputMessage="1" showErrorMessage="1" xr:uid="{A2C4E606-A120-48A8-9838-F73092D47978}">
          <x14:formula1>
            <xm:f>'Enrolled Dictionary'!$C$15:$C$29</xm:f>
          </x14:formula1>
          <xm:sqref>D2:D1048576</xm:sqref>
        </x14:dataValidation>
        <x14:dataValidation type="list" allowBlank="1" showInputMessage="1" showErrorMessage="1" xr:uid="{970CC1C9-CE81-42F1-A0C6-2331680BE95C}">
          <x14:formula1>
            <xm:f>'Enrolled Dictionary'!$C$35:$C$37</xm:f>
          </x14:formula1>
          <xm:sqref>J2:J1048576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CC61C-0947-446D-B320-3D877B7CB8DD}">
  <dimension ref="A1:F52"/>
  <sheetViews>
    <sheetView topLeftCell="A21" zoomScaleNormal="100" workbookViewId="0">
      <selection activeCell="A51" sqref="A51:F51"/>
    </sheetView>
  </sheetViews>
  <sheetFormatPr defaultColWidth="9.140625" defaultRowHeight="15" x14ac:dyDescent="0.25"/>
  <cols>
    <col min="1" max="1" width="45.7109375" style="2" bestFit="1" customWidth="1"/>
    <col min="2" max="2" width="101.7109375" style="2" customWidth="1"/>
    <col min="3" max="3" width="63.42578125" style="2" bestFit="1" customWidth="1"/>
    <col min="4" max="4" width="35.85546875" style="2" customWidth="1"/>
    <col min="5" max="5" width="40.140625" style="2" bestFit="1" customWidth="1"/>
    <col min="6" max="6" width="35.85546875" style="2" customWidth="1"/>
    <col min="7" max="16384" width="9.140625" style="2"/>
  </cols>
  <sheetData>
    <row r="1" spans="1:6" ht="24" thickBot="1" x14ac:dyDescent="0.3">
      <c r="A1" s="36" t="s">
        <v>172</v>
      </c>
      <c r="B1" s="37"/>
      <c r="C1" s="37"/>
      <c r="D1" s="37"/>
      <c r="E1" s="37"/>
      <c r="F1" s="37"/>
    </row>
    <row r="2" spans="1:6" ht="15.75" thickTop="1" x14ac:dyDescent="0.25">
      <c r="A2" s="3" t="s">
        <v>18</v>
      </c>
      <c r="B2" s="15" t="s">
        <v>19</v>
      </c>
      <c r="C2" s="15" t="s">
        <v>20</v>
      </c>
      <c r="D2" s="16" t="s">
        <v>178</v>
      </c>
      <c r="E2" s="16" t="s">
        <v>179</v>
      </c>
      <c r="F2" s="17" t="s">
        <v>180</v>
      </c>
    </row>
    <row r="3" spans="1:6" ht="45" x14ac:dyDescent="0.25">
      <c r="A3" s="56" t="s">
        <v>173</v>
      </c>
      <c r="B3" s="57" t="s">
        <v>174</v>
      </c>
      <c r="C3" s="57" t="s">
        <v>175</v>
      </c>
      <c r="D3" s="58" t="s">
        <v>176</v>
      </c>
      <c r="E3" s="58" t="s">
        <v>177</v>
      </c>
      <c r="F3" s="59"/>
    </row>
    <row r="4" spans="1:6" ht="18" customHeight="1" x14ac:dyDescent="0.25">
      <c r="A4" s="38" t="s">
        <v>0</v>
      </c>
      <c r="B4" s="76" t="s">
        <v>211</v>
      </c>
      <c r="C4" s="23" t="s">
        <v>136</v>
      </c>
      <c r="D4" s="42" t="s">
        <v>176</v>
      </c>
      <c r="E4" s="77" t="s">
        <v>182</v>
      </c>
      <c r="F4" s="42"/>
    </row>
    <row r="5" spans="1:6" ht="18" customHeight="1" x14ac:dyDescent="0.25">
      <c r="A5" s="38"/>
      <c r="B5" s="76"/>
      <c r="C5" s="23" t="s">
        <v>21</v>
      </c>
      <c r="D5" s="42"/>
      <c r="E5" s="77"/>
      <c r="F5" s="42"/>
    </row>
    <row r="6" spans="1:6" ht="18" customHeight="1" x14ac:dyDescent="0.25">
      <c r="A6" s="38"/>
      <c r="B6" s="76"/>
      <c r="C6" s="34" t="s">
        <v>22</v>
      </c>
      <c r="D6" s="42"/>
      <c r="E6" s="77"/>
      <c r="F6" s="42"/>
    </row>
    <row r="7" spans="1:6" ht="18" customHeight="1" x14ac:dyDescent="0.25">
      <c r="A7" s="38"/>
      <c r="B7" s="76"/>
      <c r="C7" s="34" t="s">
        <v>137</v>
      </c>
      <c r="D7" s="42"/>
      <c r="E7" s="77"/>
      <c r="F7" s="42"/>
    </row>
    <row r="8" spans="1:6" ht="18" customHeight="1" x14ac:dyDescent="0.25">
      <c r="A8" s="38"/>
      <c r="B8" s="76"/>
      <c r="C8" s="34" t="s">
        <v>138</v>
      </c>
      <c r="D8" s="42"/>
      <c r="E8" s="77"/>
      <c r="F8" s="42"/>
    </row>
    <row r="9" spans="1:6" ht="18" customHeight="1" x14ac:dyDescent="0.25">
      <c r="A9" s="38"/>
      <c r="B9" s="76"/>
      <c r="C9" s="34" t="s">
        <v>139</v>
      </c>
      <c r="D9" s="42"/>
      <c r="E9" s="77"/>
      <c r="F9" s="42"/>
    </row>
    <row r="10" spans="1:6" ht="18" customHeight="1" x14ac:dyDescent="0.25">
      <c r="A10" s="38"/>
      <c r="B10" s="76"/>
      <c r="C10" s="34" t="s">
        <v>140</v>
      </c>
      <c r="D10" s="42"/>
      <c r="E10" s="77"/>
      <c r="F10" s="42"/>
    </row>
    <row r="11" spans="1:6" ht="18" customHeight="1" x14ac:dyDescent="0.25">
      <c r="A11" s="38"/>
      <c r="B11" s="76"/>
      <c r="C11" s="34" t="s">
        <v>141</v>
      </c>
      <c r="D11" s="42"/>
      <c r="E11" s="77"/>
      <c r="F11" s="42"/>
    </row>
    <row r="12" spans="1:6" ht="18" customHeight="1" x14ac:dyDescent="0.25">
      <c r="A12" s="38"/>
      <c r="B12" s="76"/>
      <c r="C12" s="34" t="s">
        <v>142</v>
      </c>
      <c r="D12" s="42"/>
      <c r="E12" s="77"/>
      <c r="F12" s="42"/>
    </row>
    <row r="13" spans="1:6" ht="18" customHeight="1" x14ac:dyDescent="0.25">
      <c r="A13" s="38"/>
      <c r="B13" s="76"/>
      <c r="C13" s="34" t="s">
        <v>183</v>
      </c>
      <c r="D13" s="42"/>
      <c r="E13" s="77"/>
      <c r="F13" s="42"/>
    </row>
    <row r="14" spans="1:6" ht="98.25" customHeight="1" x14ac:dyDescent="0.25">
      <c r="A14" s="64" t="s">
        <v>1</v>
      </c>
      <c r="B14" s="65" t="s">
        <v>212</v>
      </c>
      <c r="C14" s="66" t="s">
        <v>23</v>
      </c>
      <c r="D14" s="67" t="s">
        <v>176</v>
      </c>
      <c r="E14" s="68" t="s">
        <v>184</v>
      </c>
      <c r="F14" s="67"/>
    </row>
    <row r="15" spans="1:6" x14ac:dyDescent="0.25">
      <c r="A15" s="38" t="s">
        <v>2</v>
      </c>
      <c r="B15" s="78" t="s">
        <v>24</v>
      </c>
      <c r="C15" s="24" t="s">
        <v>25</v>
      </c>
      <c r="D15" s="42" t="s">
        <v>176</v>
      </c>
      <c r="E15" s="42" t="s">
        <v>185</v>
      </c>
      <c r="F15" s="42"/>
    </row>
    <row r="16" spans="1:6" x14ac:dyDescent="0.25">
      <c r="A16" s="38"/>
      <c r="B16" s="78"/>
      <c r="C16" s="24" t="s">
        <v>26</v>
      </c>
      <c r="D16" s="42"/>
      <c r="E16" s="42"/>
      <c r="F16" s="42"/>
    </row>
    <row r="17" spans="1:6" x14ac:dyDescent="0.25">
      <c r="A17" s="38"/>
      <c r="B17" s="78"/>
      <c r="C17" s="24" t="s">
        <v>27</v>
      </c>
      <c r="D17" s="42"/>
      <c r="E17" s="42"/>
      <c r="F17" s="42"/>
    </row>
    <row r="18" spans="1:6" x14ac:dyDescent="0.25">
      <c r="A18" s="38"/>
      <c r="B18" s="78"/>
      <c r="C18" s="24" t="s">
        <v>28</v>
      </c>
      <c r="D18" s="42"/>
      <c r="E18" s="42"/>
      <c r="F18" s="42"/>
    </row>
    <row r="19" spans="1:6" x14ac:dyDescent="0.25">
      <c r="A19" s="38"/>
      <c r="B19" s="78"/>
      <c r="C19" s="24" t="s">
        <v>29</v>
      </c>
      <c r="D19" s="42"/>
      <c r="E19" s="42"/>
      <c r="F19" s="42"/>
    </row>
    <row r="20" spans="1:6" x14ac:dyDescent="0.25">
      <c r="A20" s="38"/>
      <c r="B20" s="78"/>
      <c r="C20" s="24" t="s">
        <v>30</v>
      </c>
      <c r="D20" s="42"/>
      <c r="E20" s="42"/>
      <c r="F20" s="42"/>
    </row>
    <row r="21" spans="1:6" x14ac:dyDescent="0.25">
      <c r="A21" s="38"/>
      <c r="B21" s="78"/>
      <c r="C21" s="24" t="s">
        <v>31</v>
      </c>
      <c r="D21" s="42"/>
      <c r="E21" s="42"/>
      <c r="F21" s="42"/>
    </row>
    <row r="22" spans="1:6" x14ac:dyDescent="0.25">
      <c r="A22" s="38"/>
      <c r="B22" s="78"/>
      <c r="C22" s="24" t="s">
        <v>32</v>
      </c>
      <c r="D22" s="42"/>
      <c r="E22" s="42"/>
      <c r="F22" s="42"/>
    </row>
    <row r="23" spans="1:6" x14ac:dyDescent="0.25">
      <c r="A23" s="38"/>
      <c r="B23" s="78"/>
      <c r="C23" s="24" t="s">
        <v>33</v>
      </c>
      <c r="D23" s="42"/>
      <c r="E23" s="42"/>
      <c r="F23" s="42"/>
    </row>
    <row r="24" spans="1:6" x14ac:dyDescent="0.25">
      <c r="A24" s="38"/>
      <c r="B24" s="78"/>
      <c r="C24" s="24" t="s">
        <v>34</v>
      </c>
      <c r="D24" s="42"/>
      <c r="E24" s="42"/>
      <c r="F24" s="42"/>
    </row>
    <row r="25" spans="1:6" x14ac:dyDescent="0.25">
      <c r="A25" s="38"/>
      <c r="B25" s="78"/>
      <c r="C25" s="24" t="s">
        <v>159</v>
      </c>
      <c r="D25" s="42"/>
      <c r="E25" s="42"/>
      <c r="F25" s="42"/>
    </row>
    <row r="26" spans="1:6" x14ac:dyDescent="0.25">
      <c r="A26" s="38"/>
      <c r="B26" s="78"/>
      <c r="C26" s="24" t="s">
        <v>143</v>
      </c>
      <c r="D26" s="42"/>
      <c r="E26" s="42"/>
      <c r="F26" s="42"/>
    </row>
    <row r="27" spans="1:6" x14ac:dyDescent="0.25">
      <c r="A27" s="38"/>
      <c r="B27" s="78"/>
      <c r="C27" s="24" t="s">
        <v>144</v>
      </c>
      <c r="D27" s="42"/>
      <c r="E27" s="42"/>
      <c r="F27" s="42"/>
    </row>
    <row r="28" spans="1:6" x14ac:dyDescent="0.25">
      <c r="A28" s="38"/>
      <c r="B28" s="78"/>
      <c r="C28" s="24" t="s">
        <v>145</v>
      </c>
      <c r="D28" s="42"/>
      <c r="E28" s="42"/>
      <c r="F28" s="42"/>
    </row>
    <row r="29" spans="1:6" x14ac:dyDescent="0.25">
      <c r="A29" s="38"/>
      <c r="B29" s="78"/>
      <c r="C29" s="24" t="s">
        <v>36</v>
      </c>
      <c r="D29" s="42"/>
      <c r="E29" s="42"/>
      <c r="F29" s="42"/>
    </row>
    <row r="30" spans="1:6" x14ac:dyDescent="0.25">
      <c r="A30" s="64" t="s">
        <v>135</v>
      </c>
      <c r="B30" s="61" t="s">
        <v>149</v>
      </c>
      <c r="C30" s="69" t="s">
        <v>23</v>
      </c>
      <c r="D30" s="67" t="s">
        <v>176</v>
      </c>
      <c r="E30" s="67" t="s">
        <v>194</v>
      </c>
      <c r="F30" s="67"/>
    </row>
    <row r="31" spans="1:6" x14ac:dyDescent="0.25">
      <c r="A31" s="20" t="s">
        <v>3</v>
      </c>
      <c r="B31" s="20" t="s">
        <v>37</v>
      </c>
      <c r="C31" s="24" t="s">
        <v>23</v>
      </c>
      <c r="D31" s="26" t="s">
        <v>176</v>
      </c>
      <c r="E31" s="26" t="s">
        <v>192</v>
      </c>
      <c r="F31" s="26"/>
    </row>
    <row r="32" spans="1:6" x14ac:dyDescent="0.25">
      <c r="A32" s="64" t="s">
        <v>4</v>
      </c>
      <c r="B32" s="64" t="s">
        <v>195</v>
      </c>
      <c r="C32" s="69" t="s">
        <v>23</v>
      </c>
      <c r="D32" s="67" t="s">
        <v>176</v>
      </c>
      <c r="E32" s="67" t="s">
        <v>192</v>
      </c>
      <c r="F32" s="67"/>
    </row>
    <row r="33" spans="1:6" x14ac:dyDescent="0.25">
      <c r="A33" s="20" t="s">
        <v>5</v>
      </c>
      <c r="B33" s="20" t="s">
        <v>38</v>
      </c>
      <c r="C33" s="24" t="s">
        <v>39</v>
      </c>
      <c r="D33" s="26" t="s">
        <v>176</v>
      </c>
      <c r="E33" s="26" t="s">
        <v>196</v>
      </c>
      <c r="F33" s="26"/>
    </row>
    <row r="34" spans="1:6" x14ac:dyDescent="0.25">
      <c r="A34" s="64" t="s">
        <v>40</v>
      </c>
      <c r="B34" s="64" t="s">
        <v>41</v>
      </c>
      <c r="C34" s="69" t="s">
        <v>42</v>
      </c>
      <c r="D34" s="67" t="s">
        <v>176</v>
      </c>
      <c r="E34" s="67" t="s">
        <v>191</v>
      </c>
      <c r="F34" s="67"/>
    </row>
    <row r="35" spans="1:6" x14ac:dyDescent="0.25">
      <c r="A35" s="38" t="s">
        <v>7</v>
      </c>
      <c r="B35" s="76" t="s">
        <v>43</v>
      </c>
      <c r="C35" s="24" t="s">
        <v>44</v>
      </c>
      <c r="D35" s="42" t="s">
        <v>176</v>
      </c>
      <c r="E35" s="42" t="s">
        <v>185</v>
      </c>
      <c r="F35" s="40"/>
    </row>
    <row r="36" spans="1:6" x14ac:dyDescent="0.25">
      <c r="A36" s="38"/>
      <c r="B36" s="76"/>
      <c r="C36" s="24" t="s">
        <v>45</v>
      </c>
      <c r="D36" s="42"/>
      <c r="E36" s="42"/>
      <c r="F36" s="44"/>
    </row>
    <row r="37" spans="1:6" x14ac:dyDescent="0.25">
      <c r="A37" s="38"/>
      <c r="B37" s="76"/>
      <c r="C37" s="24" t="s">
        <v>46</v>
      </c>
      <c r="D37" s="42"/>
      <c r="E37" s="42"/>
      <c r="F37" s="41"/>
    </row>
    <row r="38" spans="1:6" x14ac:dyDescent="0.25">
      <c r="A38" s="73" t="s">
        <v>47</v>
      </c>
      <c r="B38" s="65" t="s">
        <v>146</v>
      </c>
      <c r="C38" s="66" t="s">
        <v>48</v>
      </c>
      <c r="D38" s="67" t="s">
        <v>176</v>
      </c>
      <c r="E38" s="67" t="s">
        <v>187</v>
      </c>
      <c r="F38" s="67"/>
    </row>
    <row r="39" spans="1:6" x14ac:dyDescent="0.25">
      <c r="A39" s="25" t="s">
        <v>9</v>
      </c>
      <c r="B39" s="21" t="s">
        <v>147</v>
      </c>
      <c r="C39" s="24" t="s">
        <v>48</v>
      </c>
      <c r="D39" s="26" t="s">
        <v>186</v>
      </c>
      <c r="E39" s="26" t="s">
        <v>187</v>
      </c>
      <c r="F39" s="26"/>
    </row>
    <row r="40" spans="1:6" x14ac:dyDescent="0.25">
      <c r="A40" s="64" t="s">
        <v>49</v>
      </c>
      <c r="B40" s="65" t="s">
        <v>160</v>
      </c>
      <c r="C40" s="69" t="s">
        <v>50</v>
      </c>
      <c r="D40" s="67" t="s">
        <v>50</v>
      </c>
      <c r="E40" s="67" t="s">
        <v>50</v>
      </c>
      <c r="F40" s="67"/>
    </row>
    <row r="41" spans="1:6" x14ac:dyDescent="0.25">
      <c r="A41" s="20" t="s">
        <v>11</v>
      </c>
      <c r="B41" s="20" t="s">
        <v>171</v>
      </c>
      <c r="C41" s="24" t="s">
        <v>48</v>
      </c>
      <c r="D41" s="26" t="s">
        <v>188</v>
      </c>
      <c r="E41" s="26" t="s">
        <v>187</v>
      </c>
      <c r="F41" s="26"/>
    </row>
    <row r="42" spans="1:6" x14ac:dyDescent="0.25">
      <c r="A42" s="64" t="s">
        <v>207</v>
      </c>
      <c r="B42" s="64" t="s">
        <v>208</v>
      </c>
      <c r="C42" s="69" t="s">
        <v>50</v>
      </c>
      <c r="D42" s="67" t="s">
        <v>50</v>
      </c>
      <c r="E42" s="67" t="s">
        <v>50</v>
      </c>
      <c r="F42" s="67"/>
    </row>
    <row r="43" spans="1:6" x14ac:dyDescent="0.25">
      <c r="A43" s="20" t="s">
        <v>12</v>
      </c>
      <c r="B43" s="20" t="s">
        <v>161</v>
      </c>
      <c r="C43" s="24" t="s">
        <v>50</v>
      </c>
      <c r="D43" s="26" t="s">
        <v>50</v>
      </c>
      <c r="E43" s="26" t="s">
        <v>50</v>
      </c>
      <c r="F43" s="26"/>
    </row>
    <row r="44" spans="1:6" x14ac:dyDescent="0.25">
      <c r="A44" s="64" t="s">
        <v>13</v>
      </c>
      <c r="B44" s="65" t="s">
        <v>51</v>
      </c>
      <c r="C44" s="69" t="s">
        <v>48</v>
      </c>
      <c r="D44" s="67" t="s">
        <v>189</v>
      </c>
      <c r="E44" s="67" t="s">
        <v>187</v>
      </c>
      <c r="F44" s="67"/>
    </row>
    <row r="45" spans="1:6" ht="45" x14ac:dyDescent="0.25">
      <c r="A45" s="38" t="s">
        <v>14</v>
      </c>
      <c r="B45" s="21" t="s">
        <v>205</v>
      </c>
      <c r="C45" s="39" t="s">
        <v>50</v>
      </c>
      <c r="D45" s="42" t="s">
        <v>50</v>
      </c>
      <c r="E45" s="42" t="s">
        <v>50</v>
      </c>
      <c r="F45" s="40"/>
    </row>
    <row r="46" spans="1:6" x14ac:dyDescent="0.25">
      <c r="A46" s="38"/>
      <c r="B46" s="21" t="s">
        <v>52</v>
      </c>
      <c r="C46" s="39"/>
      <c r="D46" s="42"/>
      <c r="E46" s="42"/>
      <c r="F46" s="41"/>
    </row>
    <row r="47" spans="1:6" x14ac:dyDescent="0.25">
      <c r="A47" s="64" t="s">
        <v>15</v>
      </c>
      <c r="B47" s="65" t="s">
        <v>161</v>
      </c>
      <c r="C47" s="69" t="s">
        <v>50</v>
      </c>
      <c r="D47" s="67" t="s">
        <v>50</v>
      </c>
      <c r="E47" s="67" t="s">
        <v>50</v>
      </c>
      <c r="F47" s="67"/>
    </row>
    <row r="48" spans="1:6" x14ac:dyDescent="0.25">
      <c r="A48" s="25" t="s">
        <v>16</v>
      </c>
      <c r="B48" s="21" t="s">
        <v>53</v>
      </c>
      <c r="C48" s="24" t="s">
        <v>48</v>
      </c>
      <c r="D48" s="26" t="s">
        <v>190</v>
      </c>
      <c r="E48" s="26" t="s">
        <v>187</v>
      </c>
      <c r="F48" s="26"/>
    </row>
    <row r="49" spans="1:6" ht="45" x14ac:dyDescent="0.25">
      <c r="A49" s="60" t="s">
        <v>54</v>
      </c>
      <c r="B49" s="65" t="s">
        <v>206</v>
      </c>
      <c r="C49" s="74" t="s">
        <v>50</v>
      </c>
      <c r="D49" s="62" t="s">
        <v>50</v>
      </c>
      <c r="E49" s="62" t="s">
        <v>50</v>
      </c>
      <c r="F49" s="70"/>
    </row>
    <row r="50" spans="1:6" x14ac:dyDescent="0.25">
      <c r="A50" s="60"/>
      <c r="B50" s="65" t="s">
        <v>55</v>
      </c>
      <c r="C50" s="74"/>
      <c r="D50" s="62"/>
      <c r="E50" s="62"/>
      <c r="F50" s="72"/>
    </row>
    <row r="51" spans="1:6" ht="45" x14ac:dyDescent="0.25">
      <c r="A51" s="21" t="s">
        <v>163</v>
      </c>
      <c r="B51" s="21" t="s">
        <v>164</v>
      </c>
      <c r="C51" s="22" t="s">
        <v>23</v>
      </c>
      <c r="D51" s="26" t="s">
        <v>176</v>
      </c>
      <c r="E51" s="26" t="s">
        <v>191</v>
      </c>
      <c r="F51" s="26"/>
    </row>
    <row r="52" spans="1:6" x14ac:dyDescent="0.25">
      <c r="A52" s="75" t="s">
        <v>167</v>
      </c>
      <c r="B52" s="75" t="s">
        <v>193</v>
      </c>
      <c r="C52" s="75" t="s">
        <v>23</v>
      </c>
      <c r="D52" s="67" t="s">
        <v>186</v>
      </c>
      <c r="E52" s="68" t="s">
        <v>192</v>
      </c>
      <c r="F52" s="67"/>
    </row>
  </sheetData>
  <mergeCells count="26">
    <mergeCell ref="F35:F37"/>
    <mergeCell ref="F45:F46"/>
    <mergeCell ref="F49:F50"/>
    <mergeCell ref="D35:D37"/>
    <mergeCell ref="E35:E37"/>
    <mergeCell ref="D45:D46"/>
    <mergeCell ref="E45:E46"/>
    <mergeCell ref="D49:D50"/>
    <mergeCell ref="E49:E50"/>
    <mergeCell ref="A45:A46"/>
    <mergeCell ref="C45:C46"/>
    <mergeCell ref="A49:A50"/>
    <mergeCell ref="C49:C50"/>
    <mergeCell ref="A4:A13"/>
    <mergeCell ref="B4:B13"/>
    <mergeCell ref="A15:A29"/>
    <mergeCell ref="B15:B29"/>
    <mergeCell ref="A35:A37"/>
    <mergeCell ref="B35:B37"/>
    <mergeCell ref="A1:F1"/>
    <mergeCell ref="D4:D13"/>
    <mergeCell ref="E4:E13"/>
    <mergeCell ref="F4:F13"/>
    <mergeCell ref="D15:D29"/>
    <mergeCell ref="E15:E29"/>
    <mergeCell ref="F15:F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D2038-CBC6-4338-9209-373906FD12EB}">
  <dimension ref="A1:I1"/>
  <sheetViews>
    <sheetView zoomScaleNormal="100" workbookViewId="0">
      <selection sqref="A1:A1048576"/>
    </sheetView>
  </sheetViews>
  <sheetFormatPr defaultColWidth="9.140625" defaultRowHeight="15" x14ac:dyDescent="0.25"/>
  <cols>
    <col min="1" max="1" width="10.7109375" style="55" bestFit="1" customWidth="1"/>
    <col min="2" max="2" width="9.140625" style="2"/>
    <col min="3" max="3" width="14.140625" style="2" bestFit="1" customWidth="1"/>
    <col min="4" max="4" width="18.42578125" style="2" bestFit="1" customWidth="1"/>
    <col min="5" max="5" width="14" style="2" bestFit="1" customWidth="1"/>
    <col min="6" max="6" width="16.85546875" style="2" bestFit="1" customWidth="1"/>
    <col min="7" max="7" width="16.85546875" style="2" customWidth="1"/>
    <col min="8" max="8" width="33.5703125" style="2" bestFit="1" customWidth="1"/>
    <col min="9" max="16384" width="9.140625" style="2"/>
  </cols>
  <sheetData>
    <row r="1" spans="1:9" s="7" customFormat="1" x14ac:dyDescent="0.25">
      <c r="A1" s="54" t="s">
        <v>173</v>
      </c>
      <c r="B1" s="7" t="s">
        <v>0</v>
      </c>
      <c r="C1" s="7" t="s">
        <v>1</v>
      </c>
      <c r="D1" s="7" t="s">
        <v>2</v>
      </c>
      <c r="E1" s="7" t="s">
        <v>3</v>
      </c>
      <c r="F1" s="7" t="s">
        <v>134</v>
      </c>
      <c r="G1" s="7" t="s">
        <v>135</v>
      </c>
      <c r="H1" s="7" t="s">
        <v>166</v>
      </c>
      <c r="I1" s="7" t="s">
        <v>167</v>
      </c>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782FC06-7B9B-45E1-97B7-32FB75265EA6}">
          <x14:formula1>
            <xm:f>'Participating Dictionary'!$C$4:$C$13</xm:f>
          </x14:formula1>
          <xm:sqref>B2:B1048576</xm:sqref>
        </x14:dataValidation>
        <x14:dataValidation type="list" allowBlank="1" showInputMessage="1" showErrorMessage="1" xr:uid="{095088C0-D2B5-45DB-AC6D-77CCDB808801}">
          <x14:formula1>
            <xm:f>'Participating Dictionary'!$C$15:$C$29</xm:f>
          </x14:formula1>
          <xm:sqref>D2:D1048576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3DE2A-7710-4FAA-A13A-3725A4FE751E}">
  <dimension ref="A1:F34"/>
  <sheetViews>
    <sheetView topLeftCell="A9" zoomScaleNormal="100" workbookViewId="0">
      <selection activeCell="A33" sqref="A33:F33"/>
    </sheetView>
  </sheetViews>
  <sheetFormatPr defaultColWidth="9.140625" defaultRowHeight="15" x14ac:dyDescent="0.25"/>
  <cols>
    <col min="1" max="1" width="37.42578125" style="2" customWidth="1"/>
    <col min="2" max="2" width="107.85546875" style="2" customWidth="1"/>
    <col min="3" max="3" width="67.28515625" style="2" customWidth="1"/>
    <col min="4" max="4" width="16.7109375" style="2" customWidth="1"/>
    <col min="5" max="5" width="23.7109375" style="2" bestFit="1" customWidth="1"/>
    <col min="6" max="6" width="25.42578125" style="2" customWidth="1"/>
    <col min="7" max="16384" width="9.140625" style="2"/>
  </cols>
  <sheetData>
    <row r="1" spans="1:6" ht="24" thickBot="1" x14ac:dyDescent="0.3">
      <c r="A1" s="36" t="s">
        <v>150</v>
      </c>
      <c r="B1" s="37"/>
      <c r="C1" s="37"/>
      <c r="D1" s="37"/>
      <c r="E1" s="37"/>
      <c r="F1" s="37"/>
    </row>
    <row r="2" spans="1:6" ht="15.75" thickTop="1" x14ac:dyDescent="0.25">
      <c r="A2" s="3" t="s">
        <v>18</v>
      </c>
      <c r="B2" s="15" t="s">
        <v>19</v>
      </c>
      <c r="C2" s="15" t="s">
        <v>20</v>
      </c>
      <c r="D2" s="16" t="s">
        <v>178</v>
      </c>
      <c r="E2" s="16" t="s">
        <v>179</v>
      </c>
      <c r="F2" s="17" t="s">
        <v>180</v>
      </c>
    </row>
    <row r="3" spans="1:6" ht="45" x14ac:dyDescent="0.25">
      <c r="A3" s="56" t="s">
        <v>173</v>
      </c>
      <c r="B3" s="57" t="s">
        <v>174</v>
      </c>
      <c r="C3" s="57" t="s">
        <v>175</v>
      </c>
      <c r="D3" s="58" t="s">
        <v>176</v>
      </c>
      <c r="E3" s="58" t="s">
        <v>177</v>
      </c>
      <c r="F3" s="59"/>
    </row>
    <row r="4" spans="1:6" ht="20.100000000000001" customHeight="1" x14ac:dyDescent="0.25">
      <c r="A4" s="39" t="s">
        <v>0</v>
      </c>
      <c r="B4" s="81" t="s">
        <v>211</v>
      </c>
      <c r="C4" s="34" t="s">
        <v>136</v>
      </c>
      <c r="D4" s="42" t="s">
        <v>176</v>
      </c>
      <c r="E4" s="77" t="s">
        <v>182</v>
      </c>
      <c r="F4" s="42"/>
    </row>
    <row r="5" spans="1:6" ht="20.100000000000001" customHeight="1" x14ac:dyDescent="0.25">
      <c r="A5" s="39"/>
      <c r="B5" s="81"/>
      <c r="C5" s="34" t="s">
        <v>21</v>
      </c>
      <c r="D5" s="42"/>
      <c r="E5" s="77"/>
      <c r="F5" s="42"/>
    </row>
    <row r="6" spans="1:6" ht="20.100000000000001" customHeight="1" x14ac:dyDescent="0.25">
      <c r="A6" s="39"/>
      <c r="B6" s="81"/>
      <c r="C6" s="34" t="s">
        <v>22</v>
      </c>
      <c r="D6" s="42"/>
      <c r="E6" s="77"/>
      <c r="F6" s="42"/>
    </row>
    <row r="7" spans="1:6" ht="20.100000000000001" customHeight="1" x14ac:dyDescent="0.25">
      <c r="A7" s="39"/>
      <c r="B7" s="81"/>
      <c r="C7" s="34" t="s">
        <v>137</v>
      </c>
      <c r="D7" s="42"/>
      <c r="E7" s="77"/>
      <c r="F7" s="42"/>
    </row>
    <row r="8" spans="1:6" ht="20.100000000000001" customHeight="1" x14ac:dyDescent="0.25">
      <c r="A8" s="39"/>
      <c r="B8" s="81"/>
      <c r="C8" s="34" t="s">
        <v>138</v>
      </c>
      <c r="D8" s="42"/>
      <c r="E8" s="77"/>
      <c r="F8" s="42"/>
    </row>
    <row r="9" spans="1:6" ht="20.100000000000001" customHeight="1" x14ac:dyDescent="0.25">
      <c r="A9" s="39"/>
      <c r="B9" s="81"/>
      <c r="C9" s="34" t="s">
        <v>139</v>
      </c>
      <c r="D9" s="42"/>
      <c r="E9" s="77"/>
      <c r="F9" s="42"/>
    </row>
    <row r="10" spans="1:6" ht="20.100000000000001" customHeight="1" x14ac:dyDescent="0.25">
      <c r="A10" s="39"/>
      <c r="B10" s="81"/>
      <c r="C10" s="34" t="s">
        <v>140</v>
      </c>
      <c r="D10" s="42"/>
      <c r="E10" s="77"/>
      <c r="F10" s="42"/>
    </row>
    <row r="11" spans="1:6" ht="20.100000000000001" customHeight="1" x14ac:dyDescent="0.25">
      <c r="A11" s="39"/>
      <c r="B11" s="81"/>
      <c r="C11" s="34" t="s">
        <v>141</v>
      </c>
      <c r="D11" s="42"/>
      <c r="E11" s="77"/>
      <c r="F11" s="42"/>
    </row>
    <row r="12" spans="1:6" ht="20.100000000000001" customHeight="1" x14ac:dyDescent="0.25">
      <c r="A12" s="39"/>
      <c r="B12" s="81"/>
      <c r="C12" s="34" t="s">
        <v>142</v>
      </c>
      <c r="D12" s="42"/>
      <c r="E12" s="77"/>
      <c r="F12" s="42"/>
    </row>
    <row r="13" spans="1:6" ht="20.100000000000001" customHeight="1" x14ac:dyDescent="0.25">
      <c r="A13" s="39"/>
      <c r="B13" s="81"/>
      <c r="C13" s="34" t="s">
        <v>183</v>
      </c>
      <c r="D13" s="42"/>
      <c r="E13" s="77"/>
      <c r="F13" s="42"/>
    </row>
    <row r="14" spans="1:6" ht="123.75" customHeight="1" x14ac:dyDescent="0.25">
      <c r="A14" s="66" t="s">
        <v>1</v>
      </c>
      <c r="B14" s="79" t="s">
        <v>213</v>
      </c>
      <c r="C14" s="66" t="s">
        <v>23</v>
      </c>
      <c r="D14" s="67" t="s">
        <v>176</v>
      </c>
      <c r="E14" s="68" t="s">
        <v>184</v>
      </c>
      <c r="F14" s="67"/>
    </row>
    <row r="15" spans="1:6" x14ac:dyDescent="0.25">
      <c r="A15" s="39" t="s">
        <v>2</v>
      </c>
      <c r="B15" s="43" t="s">
        <v>24</v>
      </c>
      <c r="C15" s="22" t="s">
        <v>25</v>
      </c>
      <c r="D15" s="40" t="s">
        <v>176</v>
      </c>
      <c r="E15" s="40" t="s">
        <v>185</v>
      </c>
      <c r="F15" s="40"/>
    </row>
    <row r="16" spans="1:6" x14ac:dyDescent="0.25">
      <c r="A16" s="39"/>
      <c r="B16" s="43"/>
      <c r="C16" s="22" t="s">
        <v>26</v>
      </c>
      <c r="D16" s="44"/>
      <c r="E16" s="44"/>
      <c r="F16" s="44"/>
    </row>
    <row r="17" spans="1:6" x14ac:dyDescent="0.25">
      <c r="A17" s="39"/>
      <c r="B17" s="43"/>
      <c r="C17" s="22" t="s">
        <v>27</v>
      </c>
      <c r="D17" s="44"/>
      <c r="E17" s="44"/>
      <c r="F17" s="44"/>
    </row>
    <row r="18" spans="1:6" x14ac:dyDescent="0.25">
      <c r="A18" s="39"/>
      <c r="B18" s="43"/>
      <c r="C18" s="22" t="s">
        <v>28</v>
      </c>
      <c r="D18" s="44"/>
      <c r="E18" s="44"/>
      <c r="F18" s="44"/>
    </row>
    <row r="19" spans="1:6" x14ac:dyDescent="0.25">
      <c r="A19" s="39"/>
      <c r="B19" s="43"/>
      <c r="C19" s="22" t="s">
        <v>29</v>
      </c>
      <c r="D19" s="44"/>
      <c r="E19" s="44"/>
      <c r="F19" s="44"/>
    </row>
    <row r="20" spans="1:6" x14ac:dyDescent="0.25">
      <c r="A20" s="39"/>
      <c r="B20" s="43"/>
      <c r="C20" s="22" t="s">
        <v>30</v>
      </c>
      <c r="D20" s="44"/>
      <c r="E20" s="44"/>
      <c r="F20" s="44"/>
    </row>
    <row r="21" spans="1:6" x14ac:dyDescent="0.25">
      <c r="A21" s="39"/>
      <c r="B21" s="43"/>
      <c r="C21" s="22" t="s">
        <v>31</v>
      </c>
      <c r="D21" s="44"/>
      <c r="E21" s="44"/>
      <c r="F21" s="44"/>
    </row>
    <row r="22" spans="1:6" x14ac:dyDescent="0.25">
      <c r="A22" s="39"/>
      <c r="B22" s="43"/>
      <c r="C22" s="22" t="s">
        <v>32</v>
      </c>
      <c r="D22" s="44"/>
      <c r="E22" s="44"/>
      <c r="F22" s="44"/>
    </row>
    <row r="23" spans="1:6" x14ac:dyDescent="0.25">
      <c r="A23" s="39"/>
      <c r="B23" s="43"/>
      <c r="C23" s="22" t="s">
        <v>33</v>
      </c>
      <c r="D23" s="44"/>
      <c r="E23" s="44"/>
      <c r="F23" s="44"/>
    </row>
    <row r="24" spans="1:6" x14ac:dyDescent="0.25">
      <c r="A24" s="39"/>
      <c r="B24" s="43"/>
      <c r="C24" s="22" t="s">
        <v>34</v>
      </c>
      <c r="D24" s="44"/>
      <c r="E24" s="44"/>
      <c r="F24" s="44"/>
    </row>
    <row r="25" spans="1:6" x14ac:dyDescent="0.25">
      <c r="A25" s="39"/>
      <c r="B25" s="43"/>
      <c r="C25" s="22" t="s">
        <v>159</v>
      </c>
      <c r="D25" s="44"/>
      <c r="E25" s="44"/>
      <c r="F25" s="44"/>
    </row>
    <row r="26" spans="1:6" x14ac:dyDescent="0.25">
      <c r="A26" s="39"/>
      <c r="B26" s="43"/>
      <c r="C26" s="22" t="s">
        <v>143</v>
      </c>
      <c r="D26" s="44"/>
      <c r="E26" s="44"/>
      <c r="F26" s="44"/>
    </row>
    <row r="27" spans="1:6" x14ac:dyDescent="0.25">
      <c r="A27" s="39"/>
      <c r="B27" s="43"/>
      <c r="C27" s="22" t="s">
        <v>144</v>
      </c>
      <c r="D27" s="44"/>
      <c r="E27" s="44"/>
      <c r="F27" s="44"/>
    </row>
    <row r="28" spans="1:6" x14ac:dyDescent="0.25">
      <c r="A28" s="39"/>
      <c r="B28" s="43"/>
      <c r="C28" s="22" t="s">
        <v>145</v>
      </c>
      <c r="D28" s="44"/>
      <c r="E28" s="44"/>
      <c r="F28" s="44"/>
    </row>
    <row r="29" spans="1:6" x14ac:dyDescent="0.25">
      <c r="A29" s="39"/>
      <c r="B29" s="43"/>
      <c r="C29" s="22" t="s">
        <v>36</v>
      </c>
      <c r="D29" s="41"/>
      <c r="E29" s="41"/>
      <c r="F29" s="41"/>
    </row>
    <row r="30" spans="1:6" x14ac:dyDescent="0.25">
      <c r="A30" s="66" t="s">
        <v>3</v>
      </c>
      <c r="B30" s="66" t="s">
        <v>37</v>
      </c>
      <c r="C30" s="66" t="s">
        <v>23</v>
      </c>
      <c r="D30" s="67" t="s">
        <v>176</v>
      </c>
      <c r="E30" s="67" t="s">
        <v>192</v>
      </c>
      <c r="F30" s="67"/>
    </row>
    <row r="31" spans="1:6" x14ac:dyDescent="0.25">
      <c r="A31" s="22" t="s">
        <v>5</v>
      </c>
      <c r="B31" s="22" t="s">
        <v>38</v>
      </c>
      <c r="C31" s="22" t="s">
        <v>39</v>
      </c>
      <c r="D31" s="26" t="s">
        <v>176</v>
      </c>
      <c r="E31" s="26" t="s">
        <v>196</v>
      </c>
      <c r="F31" s="26"/>
    </row>
    <row r="32" spans="1:6" x14ac:dyDescent="0.25">
      <c r="A32" s="66" t="s">
        <v>135</v>
      </c>
      <c r="B32" s="66" t="s">
        <v>148</v>
      </c>
      <c r="C32" s="66" t="s">
        <v>23</v>
      </c>
      <c r="D32" s="67" t="s">
        <v>176</v>
      </c>
      <c r="E32" s="67" t="s">
        <v>194</v>
      </c>
      <c r="F32" s="67"/>
    </row>
    <row r="33" spans="1:6" ht="30" x14ac:dyDescent="0.25">
      <c r="A33" s="28" t="s">
        <v>162</v>
      </c>
      <c r="B33" s="28" t="s">
        <v>209</v>
      </c>
      <c r="C33" s="22" t="s">
        <v>23</v>
      </c>
      <c r="D33" s="26" t="s">
        <v>176</v>
      </c>
      <c r="E33" s="26" t="s">
        <v>191</v>
      </c>
      <c r="F33" s="26"/>
    </row>
    <row r="34" spans="1:6" x14ac:dyDescent="0.25">
      <c r="A34" s="75" t="s">
        <v>167</v>
      </c>
      <c r="B34" s="75" t="s">
        <v>193</v>
      </c>
      <c r="C34" s="75" t="s">
        <v>23</v>
      </c>
      <c r="D34" s="67" t="s">
        <v>186</v>
      </c>
      <c r="E34" s="68" t="s">
        <v>192</v>
      </c>
      <c r="F34" s="67"/>
    </row>
  </sheetData>
  <mergeCells count="11">
    <mergeCell ref="A4:A13"/>
    <mergeCell ref="B4:B13"/>
    <mergeCell ref="A15:A29"/>
    <mergeCell ref="B15:B29"/>
    <mergeCell ref="A1:F1"/>
    <mergeCell ref="D4:D13"/>
    <mergeCell ref="E4:E13"/>
    <mergeCell ref="F4:F13"/>
    <mergeCell ref="D15:D29"/>
    <mergeCell ref="E15:E29"/>
    <mergeCell ref="F15:F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9AA7D-90BC-4399-B4D5-7A75FFA8D6DE}">
  <dimension ref="A1:AP2"/>
  <sheetViews>
    <sheetView zoomScaleNormal="100" workbookViewId="0">
      <selection activeCell="D1" sqref="D1:D1048576"/>
    </sheetView>
  </sheetViews>
  <sheetFormatPr defaultColWidth="9.140625" defaultRowHeight="15" x14ac:dyDescent="0.25"/>
  <cols>
    <col min="1" max="1" width="10.7109375" style="55" bestFit="1" customWidth="1"/>
    <col min="2" max="2" width="5" style="2" bestFit="1" customWidth="1"/>
    <col min="3" max="3" width="14.42578125" style="2" bestFit="1" customWidth="1"/>
    <col min="4" max="4" width="14.42578125" style="55" customWidth="1"/>
    <col min="5" max="5" width="16" style="9" bestFit="1" customWidth="1"/>
    <col min="6" max="6" width="15.42578125" style="2" bestFit="1" customWidth="1"/>
    <col min="7" max="7" width="14.7109375" style="2" bestFit="1" customWidth="1"/>
    <col min="8" max="8" width="22" style="2" bestFit="1" customWidth="1"/>
    <col min="9" max="9" width="21.7109375" style="2" bestFit="1" customWidth="1"/>
    <col min="10" max="10" width="19" style="2" bestFit="1" customWidth="1"/>
    <col min="11" max="11" width="20" style="2" bestFit="1" customWidth="1"/>
    <col min="12" max="12" width="19.5703125" style="2" bestFit="1" customWidth="1"/>
    <col min="13" max="13" width="32.7109375" style="2" bestFit="1" customWidth="1"/>
    <col min="14" max="14" width="19.140625" style="2" bestFit="1" customWidth="1"/>
    <col min="15" max="15" width="32.85546875" style="2" bestFit="1" customWidth="1"/>
    <col min="16" max="16" width="31.85546875" style="2" bestFit="1" customWidth="1"/>
    <col min="17" max="17" width="26.140625" style="2" bestFit="1" customWidth="1"/>
    <col min="18" max="18" width="29.42578125" style="2" bestFit="1" customWidth="1"/>
    <col min="19" max="19" width="27.28515625" style="2" bestFit="1" customWidth="1"/>
    <col min="20" max="20" width="22.5703125" style="2" bestFit="1" customWidth="1"/>
    <col min="21" max="21" width="22.7109375" style="2" bestFit="1" customWidth="1"/>
    <col min="22" max="22" width="30" style="2" bestFit="1" customWidth="1"/>
    <col min="23" max="23" width="26.28515625" style="2" bestFit="1" customWidth="1"/>
    <col min="24" max="24" width="26.7109375" style="2" bestFit="1" customWidth="1"/>
    <col min="25" max="25" width="25.7109375" style="2" bestFit="1" customWidth="1"/>
    <col min="26" max="26" width="28" style="2" bestFit="1" customWidth="1"/>
    <col min="27" max="27" width="32.28515625" style="2" bestFit="1" customWidth="1"/>
    <col min="28" max="28" width="25" style="2" bestFit="1" customWidth="1"/>
    <col min="29" max="29" width="25.7109375" style="2" bestFit="1" customWidth="1"/>
    <col min="30" max="30" width="23.7109375" style="2" bestFit="1" customWidth="1"/>
    <col min="31" max="31" width="32.7109375" style="2" bestFit="1" customWidth="1"/>
    <col min="32" max="32" width="22.42578125" style="2" bestFit="1" customWidth="1"/>
    <col min="33" max="33" width="26.28515625" style="2" bestFit="1" customWidth="1"/>
    <col min="34" max="34" width="26.7109375" style="2" bestFit="1" customWidth="1"/>
    <col min="35" max="35" width="32.85546875" style="2" bestFit="1" customWidth="1"/>
    <col min="36" max="36" width="28" style="2" bestFit="1" customWidth="1"/>
    <col min="37" max="37" width="30.7109375" style="2" bestFit="1" customWidth="1"/>
    <col min="38" max="38" width="33" style="2" bestFit="1" customWidth="1"/>
    <col min="39" max="39" width="37" style="2" bestFit="1" customWidth="1"/>
    <col min="40" max="40" width="26.5703125" style="2" bestFit="1" customWidth="1"/>
    <col min="41" max="41" width="36.28515625" style="2" bestFit="1" customWidth="1"/>
    <col min="42" max="42" width="38.85546875" style="2" bestFit="1" customWidth="1"/>
    <col min="43" max="16384" width="9.140625" style="2"/>
  </cols>
  <sheetData>
    <row r="1" spans="1:42" s="6" customFormat="1" x14ac:dyDescent="0.25">
      <c r="A1" s="82" t="s">
        <v>173</v>
      </c>
      <c r="B1" s="6" t="s">
        <v>0</v>
      </c>
      <c r="C1" s="6" t="s">
        <v>1</v>
      </c>
      <c r="D1" s="82" t="s">
        <v>181</v>
      </c>
      <c r="E1" s="10" t="s">
        <v>56</v>
      </c>
      <c r="F1" s="6" t="s">
        <v>57</v>
      </c>
      <c r="G1" s="6" t="s">
        <v>58</v>
      </c>
      <c r="H1" s="6" t="s">
        <v>59</v>
      </c>
      <c r="I1" s="6" t="s">
        <v>60</v>
      </c>
      <c r="J1" s="6" t="s">
        <v>61</v>
      </c>
      <c r="K1" s="6" t="s">
        <v>62</v>
      </c>
      <c r="L1" s="6" t="s">
        <v>63</v>
      </c>
      <c r="M1" s="6" t="s">
        <v>64</v>
      </c>
      <c r="N1" s="6" t="s">
        <v>65</v>
      </c>
      <c r="O1" s="6" t="s">
        <v>66</v>
      </c>
      <c r="P1" s="6" t="s">
        <v>67</v>
      </c>
      <c r="Q1" s="6" t="s">
        <v>68</v>
      </c>
      <c r="R1" s="6" t="s">
        <v>69</v>
      </c>
      <c r="S1" s="6" t="s">
        <v>70</v>
      </c>
      <c r="T1" s="6" t="s">
        <v>71</v>
      </c>
      <c r="U1" s="6" t="s">
        <v>72</v>
      </c>
      <c r="V1" s="6" t="s">
        <v>73</v>
      </c>
      <c r="W1" s="6" t="s">
        <v>74</v>
      </c>
      <c r="X1" s="6" t="s">
        <v>75</v>
      </c>
      <c r="Y1" s="6" t="s">
        <v>76</v>
      </c>
      <c r="Z1" s="6" t="s">
        <v>77</v>
      </c>
      <c r="AA1" s="6" t="s">
        <v>78</v>
      </c>
      <c r="AB1" s="6" t="s">
        <v>79</v>
      </c>
      <c r="AC1" s="6" t="s">
        <v>80</v>
      </c>
      <c r="AD1" s="6" t="s">
        <v>81</v>
      </c>
      <c r="AE1" s="6" t="s">
        <v>82</v>
      </c>
      <c r="AF1" s="6" t="s">
        <v>83</v>
      </c>
      <c r="AG1" s="6" t="s">
        <v>84</v>
      </c>
      <c r="AH1" s="6" t="s">
        <v>85</v>
      </c>
      <c r="AI1" s="6" t="s">
        <v>86</v>
      </c>
      <c r="AJ1" s="6" t="s">
        <v>87</v>
      </c>
      <c r="AK1" s="6" t="s">
        <v>88</v>
      </c>
      <c r="AL1" s="6" t="s">
        <v>89</v>
      </c>
      <c r="AM1" s="6" t="s">
        <v>90</v>
      </c>
      <c r="AN1" s="6" t="s">
        <v>91</v>
      </c>
      <c r="AO1" s="6" t="s">
        <v>92</v>
      </c>
      <c r="AP1" s="6" t="s">
        <v>93</v>
      </c>
    </row>
    <row r="2" spans="1:42" x14ac:dyDescent="0.25">
      <c r="D2" s="83"/>
    </row>
  </sheetData>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7074ACB6-7EB2-48CC-9410-848FC06A30C7}">
          <x14:formula1>
            <xm:f>'Skills Assessment Dictionary'!$C$4:$C$13</xm:f>
          </x14:formula1>
          <xm:sqref>B2:B1048576</xm:sqref>
        </x14:dataValidation>
        <x14:dataValidation type="list" allowBlank="1" showInputMessage="1" showErrorMessage="1" xr:uid="{C8C13FD7-E9D7-4EA4-9B36-BF3C99E703D4}">
          <x14:formula1>
            <xm:f>'Skills Assessment Dictionary'!$C$19:$C$21</xm:f>
          </x14:formula1>
          <xm:sqref>G2:G1048576</xm:sqref>
        </x14:dataValidation>
        <x14:dataValidation type="list" allowBlank="1" showInputMessage="1" showErrorMessage="1" xr:uid="{5281B70A-8881-4DA2-AB89-C80C9316A5B5}">
          <x14:formula1>
            <xm:f>'Skills Assessment Dictionary'!$C$22:$C$26</xm:f>
          </x14:formula1>
          <xm:sqref>H2:AP1048576</xm:sqref>
        </x14:dataValidation>
        <x14:dataValidation type="list" allowBlank="1" showInputMessage="1" showErrorMessage="1" xr:uid="{8BEC5B27-DCFE-40F9-9A4A-33E1C3666F52}">
          <x14:formula1>
            <xm:f>'Skills Assessment Dictionary'!$C$15:$C$16</xm:f>
          </x14:formula1>
          <xm:sqref>D2:D1048576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58785-4A8D-4B13-95CF-3354BB750B3F}">
  <dimension ref="A1:F26"/>
  <sheetViews>
    <sheetView topLeftCell="A10" zoomScaleNormal="100" workbookViewId="0">
      <selection activeCell="A22" sqref="A22:F26"/>
    </sheetView>
  </sheetViews>
  <sheetFormatPr defaultColWidth="9.140625" defaultRowHeight="15" x14ac:dyDescent="0.25"/>
  <cols>
    <col min="1" max="1" width="31.140625" style="2" bestFit="1" customWidth="1"/>
    <col min="2" max="2" width="81.140625" style="2" customWidth="1"/>
    <col min="3" max="3" width="62.140625" style="2" bestFit="1" customWidth="1"/>
    <col min="4" max="4" width="16.42578125" style="2" customWidth="1"/>
    <col min="5" max="5" width="36.5703125" style="2" bestFit="1" customWidth="1"/>
    <col min="6" max="6" width="20.7109375" style="2" customWidth="1"/>
    <col min="7" max="16384" width="9.140625" style="2"/>
  </cols>
  <sheetData>
    <row r="1" spans="1:6" ht="24" thickBot="1" x14ac:dyDescent="0.3">
      <c r="A1" s="36" t="s">
        <v>151</v>
      </c>
      <c r="B1" s="37"/>
      <c r="C1" s="37"/>
      <c r="D1" s="37"/>
      <c r="E1" s="37"/>
      <c r="F1" s="37"/>
    </row>
    <row r="2" spans="1:6" ht="15.75" thickTop="1" x14ac:dyDescent="0.25">
      <c r="A2" s="29" t="s">
        <v>18</v>
      </c>
      <c r="B2" s="5" t="s">
        <v>19</v>
      </c>
      <c r="C2" s="30" t="s">
        <v>20</v>
      </c>
      <c r="D2" s="16" t="s">
        <v>178</v>
      </c>
      <c r="E2" s="16" t="s">
        <v>179</v>
      </c>
      <c r="F2" s="17" t="s">
        <v>180</v>
      </c>
    </row>
    <row r="3" spans="1:6" ht="45" x14ac:dyDescent="0.25">
      <c r="A3" s="56" t="s">
        <v>173</v>
      </c>
      <c r="B3" s="57" t="s">
        <v>174</v>
      </c>
      <c r="C3" s="57" t="s">
        <v>175</v>
      </c>
      <c r="D3" s="58" t="s">
        <v>176</v>
      </c>
      <c r="E3" s="58" t="s">
        <v>177</v>
      </c>
      <c r="F3" s="59"/>
    </row>
    <row r="4" spans="1:6" x14ac:dyDescent="0.25">
      <c r="A4" s="39" t="s">
        <v>0</v>
      </c>
      <c r="B4" s="84" t="s">
        <v>211</v>
      </c>
      <c r="C4" s="34" t="s">
        <v>136</v>
      </c>
      <c r="D4" s="40" t="s">
        <v>176</v>
      </c>
      <c r="E4" s="77" t="s">
        <v>182</v>
      </c>
      <c r="F4" s="40"/>
    </row>
    <row r="5" spans="1:6" x14ac:dyDescent="0.25">
      <c r="A5" s="39"/>
      <c r="B5" s="39"/>
      <c r="C5" s="34" t="s">
        <v>21</v>
      </c>
      <c r="D5" s="44"/>
      <c r="E5" s="42"/>
      <c r="F5" s="44"/>
    </row>
    <row r="6" spans="1:6" x14ac:dyDescent="0.25">
      <c r="A6" s="39"/>
      <c r="B6" s="39"/>
      <c r="C6" s="34" t="s">
        <v>22</v>
      </c>
      <c r="D6" s="44"/>
      <c r="E6" s="42"/>
      <c r="F6" s="44"/>
    </row>
    <row r="7" spans="1:6" x14ac:dyDescent="0.25">
      <c r="A7" s="39"/>
      <c r="B7" s="39"/>
      <c r="C7" s="34" t="s">
        <v>137</v>
      </c>
      <c r="D7" s="44"/>
      <c r="E7" s="42"/>
      <c r="F7" s="44"/>
    </row>
    <row r="8" spans="1:6" x14ac:dyDescent="0.25">
      <c r="A8" s="39"/>
      <c r="B8" s="39"/>
      <c r="C8" s="34" t="s">
        <v>138</v>
      </c>
      <c r="D8" s="44"/>
      <c r="E8" s="42"/>
      <c r="F8" s="44"/>
    </row>
    <row r="9" spans="1:6" x14ac:dyDescent="0.25">
      <c r="A9" s="39"/>
      <c r="B9" s="39"/>
      <c r="C9" s="34" t="s">
        <v>139</v>
      </c>
      <c r="D9" s="44"/>
      <c r="E9" s="42"/>
      <c r="F9" s="44"/>
    </row>
    <row r="10" spans="1:6" x14ac:dyDescent="0.25">
      <c r="A10" s="39"/>
      <c r="B10" s="39"/>
      <c r="C10" s="34" t="s">
        <v>140</v>
      </c>
      <c r="D10" s="44"/>
      <c r="E10" s="42"/>
      <c r="F10" s="44"/>
    </row>
    <row r="11" spans="1:6" x14ac:dyDescent="0.25">
      <c r="A11" s="39"/>
      <c r="B11" s="39"/>
      <c r="C11" s="34" t="s">
        <v>141</v>
      </c>
      <c r="D11" s="44"/>
      <c r="E11" s="42"/>
      <c r="F11" s="44"/>
    </row>
    <row r="12" spans="1:6" x14ac:dyDescent="0.25">
      <c r="A12" s="39"/>
      <c r="B12" s="39"/>
      <c r="C12" s="34" t="s">
        <v>142</v>
      </c>
      <c r="D12" s="44"/>
      <c r="E12" s="42"/>
      <c r="F12" s="44"/>
    </row>
    <row r="13" spans="1:6" x14ac:dyDescent="0.25">
      <c r="A13" s="39"/>
      <c r="B13" s="39"/>
      <c r="C13" s="34" t="s">
        <v>183</v>
      </c>
      <c r="D13" s="41"/>
      <c r="E13" s="42"/>
      <c r="F13" s="41"/>
    </row>
    <row r="14" spans="1:6" ht="45" x14ac:dyDescent="0.25">
      <c r="A14" s="66" t="s">
        <v>1</v>
      </c>
      <c r="B14" s="79" t="s">
        <v>214</v>
      </c>
      <c r="C14" s="66" t="s">
        <v>23</v>
      </c>
      <c r="D14" s="67" t="s">
        <v>176</v>
      </c>
      <c r="E14" s="68" t="s">
        <v>184</v>
      </c>
      <c r="F14" s="67"/>
    </row>
    <row r="15" spans="1:6" x14ac:dyDescent="0.25">
      <c r="A15" s="39" t="s">
        <v>181</v>
      </c>
      <c r="B15" s="84" t="s">
        <v>197</v>
      </c>
      <c r="C15" s="22" t="s">
        <v>198</v>
      </c>
      <c r="D15" s="40" t="s">
        <v>176</v>
      </c>
      <c r="E15" s="85" t="s">
        <v>185</v>
      </c>
      <c r="F15" s="40"/>
    </row>
    <row r="16" spans="1:6" x14ac:dyDescent="0.25">
      <c r="A16" s="39"/>
      <c r="B16" s="84"/>
      <c r="C16" s="22" t="s">
        <v>199</v>
      </c>
      <c r="D16" s="41"/>
      <c r="E16" s="86"/>
      <c r="F16" s="41"/>
    </row>
    <row r="17" spans="1:6" x14ac:dyDescent="0.25">
      <c r="A17" s="63" t="s">
        <v>56</v>
      </c>
      <c r="B17" s="66" t="s">
        <v>94</v>
      </c>
      <c r="C17" s="66" t="s">
        <v>48</v>
      </c>
      <c r="D17" s="67" t="s">
        <v>176</v>
      </c>
      <c r="E17" s="67" t="s">
        <v>187</v>
      </c>
      <c r="F17" s="67"/>
    </row>
    <row r="18" spans="1:6" ht="30" x14ac:dyDescent="0.25">
      <c r="A18" s="34" t="s">
        <v>57</v>
      </c>
      <c r="B18" s="22" t="s">
        <v>152</v>
      </c>
      <c r="C18" s="22" t="s">
        <v>23</v>
      </c>
      <c r="D18" s="26" t="s">
        <v>176</v>
      </c>
      <c r="E18" s="27" t="s">
        <v>184</v>
      </c>
      <c r="F18" s="26"/>
    </row>
    <row r="19" spans="1:6" x14ac:dyDescent="0.25">
      <c r="A19" s="80" t="s">
        <v>58</v>
      </c>
      <c r="B19" s="74" t="s">
        <v>95</v>
      </c>
      <c r="C19" s="66" t="s">
        <v>96</v>
      </c>
      <c r="D19" s="70" t="s">
        <v>176</v>
      </c>
      <c r="E19" s="70" t="s">
        <v>185</v>
      </c>
      <c r="F19" s="70"/>
    </row>
    <row r="20" spans="1:6" x14ac:dyDescent="0.25">
      <c r="A20" s="80"/>
      <c r="B20" s="74"/>
      <c r="C20" s="66" t="s">
        <v>97</v>
      </c>
      <c r="D20" s="71"/>
      <c r="E20" s="71"/>
      <c r="F20" s="71"/>
    </row>
    <row r="21" spans="1:6" x14ac:dyDescent="0.25">
      <c r="A21" s="80"/>
      <c r="B21" s="74"/>
      <c r="C21" s="66" t="s">
        <v>98</v>
      </c>
      <c r="D21" s="72"/>
      <c r="E21" s="72"/>
      <c r="F21" s="72"/>
    </row>
    <row r="22" spans="1:6" ht="36" customHeight="1" x14ac:dyDescent="0.25">
      <c r="A22" s="87" t="s">
        <v>99</v>
      </c>
      <c r="B22" s="84" t="s">
        <v>168</v>
      </c>
      <c r="C22" s="88">
        <v>0</v>
      </c>
      <c r="D22" s="40" t="s">
        <v>176</v>
      </c>
      <c r="E22" s="40" t="s">
        <v>185</v>
      </c>
      <c r="F22" s="40"/>
    </row>
    <row r="23" spans="1:6" ht="36" customHeight="1" x14ac:dyDescent="0.25">
      <c r="A23" s="87"/>
      <c r="B23" s="39"/>
      <c r="C23" s="88">
        <v>1</v>
      </c>
      <c r="D23" s="44"/>
      <c r="E23" s="44"/>
      <c r="F23" s="44"/>
    </row>
    <row r="24" spans="1:6" ht="36" customHeight="1" x14ac:dyDescent="0.25">
      <c r="A24" s="87"/>
      <c r="B24" s="39"/>
      <c r="C24" s="89">
        <v>2</v>
      </c>
      <c r="D24" s="44"/>
      <c r="E24" s="44"/>
      <c r="F24" s="44"/>
    </row>
    <row r="25" spans="1:6" ht="36" customHeight="1" x14ac:dyDescent="0.25">
      <c r="A25" s="87"/>
      <c r="B25" s="39"/>
      <c r="C25" s="22">
        <v>88</v>
      </c>
      <c r="D25" s="44"/>
      <c r="E25" s="44"/>
      <c r="F25" s="44"/>
    </row>
    <row r="26" spans="1:6" ht="36" customHeight="1" x14ac:dyDescent="0.25">
      <c r="A26" s="87"/>
      <c r="B26" s="39"/>
      <c r="C26" s="22">
        <v>99</v>
      </c>
      <c r="D26" s="41"/>
      <c r="E26" s="41"/>
      <c r="F26" s="41"/>
    </row>
  </sheetData>
  <mergeCells count="21">
    <mergeCell ref="D19:D21"/>
    <mergeCell ref="E19:E21"/>
    <mergeCell ref="F19:F21"/>
    <mergeCell ref="D22:D26"/>
    <mergeCell ref="E22:E26"/>
    <mergeCell ref="F22:F26"/>
    <mergeCell ref="E4:E13"/>
    <mergeCell ref="A15:A16"/>
    <mergeCell ref="B15:B16"/>
    <mergeCell ref="A1:F1"/>
    <mergeCell ref="D4:D13"/>
    <mergeCell ref="F4:F13"/>
    <mergeCell ref="F15:F16"/>
    <mergeCell ref="E15:E16"/>
    <mergeCell ref="D15:D16"/>
    <mergeCell ref="A22:A26"/>
    <mergeCell ref="B22:B26"/>
    <mergeCell ref="A4:A13"/>
    <mergeCell ref="B4:B13"/>
    <mergeCell ref="A19:A21"/>
    <mergeCell ref="B19:B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16CE8-6668-4B0F-87FB-6872696B84B4}">
  <dimension ref="A1:M1"/>
  <sheetViews>
    <sheetView zoomScaleNormal="100" workbookViewId="0">
      <selection sqref="A1:A1048576"/>
    </sheetView>
  </sheetViews>
  <sheetFormatPr defaultRowHeight="15" x14ac:dyDescent="0.25"/>
  <cols>
    <col min="1" max="1" width="10.7109375" style="51" bestFit="1" customWidth="1"/>
    <col min="3" max="3" width="12.7109375" style="4" bestFit="1" customWidth="1"/>
    <col min="4" max="4" width="16.7109375" bestFit="1" customWidth="1"/>
    <col min="5" max="5" width="21.5703125" bestFit="1" customWidth="1"/>
    <col min="6" max="6" width="25" bestFit="1" customWidth="1"/>
    <col min="7" max="7" width="17.5703125" bestFit="1" customWidth="1"/>
    <col min="9" max="9" width="13.140625" bestFit="1" customWidth="1"/>
    <col min="10" max="10" width="15.5703125" bestFit="1" customWidth="1"/>
    <col min="11" max="11" width="22.7109375" bestFit="1" customWidth="1"/>
    <col min="13" max="13" width="28.140625" bestFit="1" customWidth="1"/>
  </cols>
  <sheetData>
    <row r="1" spans="1:13" s="1" customFormat="1" x14ac:dyDescent="0.25">
      <c r="A1" s="50" t="s">
        <v>173</v>
      </c>
      <c r="B1" s="1" t="s">
        <v>0</v>
      </c>
      <c r="C1" s="11" t="s">
        <v>100</v>
      </c>
      <c r="D1" s="1" t="s">
        <v>1</v>
      </c>
      <c r="E1" s="1" t="s">
        <v>101</v>
      </c>
      <c r="F1" s="1" t="s">
        <v>102</v>
      </c>
      <c r="G1" s="1" t="s">
        <v>103</v>
      </c>
      <c r="H1" s="1" t="s">
        <v>104</v>
      </c>
      <c r="I1" s="1" t="s">
        <v>105</v>
      </c>
      <c r="J1" s="1" t="s">
        <v>154</v>
      </c>
      <c r="K1" s="1" t="s">
        <v>156</v>
      </c>
      <c r="L1" s="1" t="s">
        <v>106</v>
      </c>
      <c r="M1" s="1" t="s">
        <v>107</v>
      </c>
    </row>
  </sheetData>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C27E73AB-5DE7-4C34-A970-B19C5B7EF20E}">
          <x14:formula1>
            <xm:f>'Training Dictionary'!$C$4:$C$13</xm:f>
          </x14:formula1>
          <xm:sqref>B2:B1048576</xm:sqref>
        </x14:dataValidation>
        <x14:dataValidation type="list" allowBlank="1" showInputMessage="1" showErrorMessage="1" xr:uid="{D8A2E1AE-5720-4A5D-8028-CFB564FD7062}">
          <x14:formula1>
            <xm:f>'Training Dictionary'!$C$16:$C$30</xm:f>
          </x14:formula1>
          <xm:sqref>E2:E1048576</xm:sqref>
        </x14:dataValidation>
        <x14:dataValidation type="list" allowBlank="1" showInputMessage="1" showErrorMessage="1" xr:uid="{4ED255F0-984E-48E7-88C2-599C3CB55554}">
          <x14:formula1>
            <xm:f>'Training Dictionary'!$C$32:$C$34</xm:f>
          </x14:formula1>
          <xm:sqref>G2:G1048576</xm:sqref>
        </x14:dataValidation>
        <x14:dataValidation type="list" allowBlank="1" showInputMessage="1" showErrorMessage="1" xr:uid="{08F4F771-8377-4A54-BEB8-A89857325FFD}">
          <x14:formula1>
            <xm:f>'Training Dictionary'!$C$35:$C$44</xm:f>
          </x14:formula1>
          <xm:sqref>H2:H1048576</xm:sqref>
        </x14:dataValidation>
        <x14:dataValidation type="list" allowBlank="1" showInputMessage="1" showErrorMessage="1" xr:uid="{62625350-5B00-4511-AF09-AB62094DAC7B}">
          <x14:formula1>
            <xm:f>'Training Dictionary'!$C$46:$C$49</xm:f>
          </x14:formula1>
          <xm:sqref>J2:J1048576</xm:sqref>
        </x14:dataValidation>
        <x14:dataValidation type="list" allowBlank="1" showInputMessage="1" showErrorMessage="1" xr:uid="{4078B812-8C36-460B-BD3D-5CDA4FA9FAFC}">
          <x14:formula1>
            <xm:f>'Training Dictionary'!$C$51:$C$54</xm:f>
          </x14:formula1>
          <xm:sqref>L2:L1048576</xm:sqref>
        </x14:dataValidation>
        <x14:dataValidation type="list" allowBlank="1" showInputMessage="1" showErrorMessage="1" xr:uid="{40BE500B-38B5-49BA-8FB0-77FEC5D6040A}">
          <x14:formula1>
            <xm:f>'Training Dictionary'!$C$55:$C$56</xm:f>
          </x14:formula1>
          <xm:sqref>M2:M1048576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6AF42-777A-4A0A-902B-C2D48FFB7200}">
  <dimension ref="A1:F56"/>
  <sheetViews>
    <sheetView tabSelected="1" zoomScale="60" zoomScaleNormal="60" workbookViewId="0">
      <selection activeCell="A51" sqref="A51:F54"/>
    </sheetView>
  </sheetViews>
  <sheetFormatPr defaultRowHeight="15" x14ac:dyDescent="0.25"/>
  <cols>
    <col min="1" max="1" width="24.140625" bestFit="1" customWidth="1"/>
    <col min="2" max="2" width="103.28515625" bestFit="1" customWidth="1"/>
    <col min="3" max="3" width="82.42578125" bestFit="1" customWidth="1"/>
    <col min="4" max="4" width="21.7109375" customWidth="1"/>
    <col min="5" max="5" width="45.5703125" bestFit="1" customWidth="1"/>
    <col min="6" max="6" width="79.7109375" bestFit="1" customWidth="1"/>
  </cols>
  <sheetData>
    <row r="1" spans="1:6" ht="24" thickBot="1" x14ac:dyDescent="0.3">
      <c r="A1" s="36" t="s">
        <v>150</v>
      </c>
      <c r="B1" s="37"/>
      <c r="C1" s="37"/>
      <c r="D1" s="37"/>
      <c r="E1" s="37"/>
      <c r="F1" s="37"/>
    </row>
    <row r="2" spans="1:6" ht="16.5" thickTop="1" thickBot="1" x14ac:dyDescent="0.3">
      <c r="A2" s="12" t="s">
        <v>108</v>
      </c>
      <c r="B2" s="13" t="s">
        <v>19</v>
      </c>
      <c r="C2" s="14" t="s">
        <v>20</v>
      </c>
      <c r="D2" s="16" t="s">
        <v>178</v>
      </c>
      <c r="E2" s="16" t="s">
        <v>179</v>
      </c>
      <c r="F2" s="17" t="s">
        <v>180</v>
      </c>
    </row>
    <row r="3" spans="1:6" ht="45.75" thickTop="1" x14ac:dyDescent="0.25">
      <c r="A3" s="90" t="s">
        <v>173</v>
      </c>
      <c r="B3" s="91" t="s">
        <v>174</v>
      </c>
      <c r="C3" s="91" t="s">
        <v>175</v>
      </c>
      <c r="D3" s="92" t="s">
        <v>176</v>
      </c>
      <c r="E3" s="92" t="s">
        <v>177</v>
      </c>
      <c r="F3" s="93"/>
    </row>
    <row r="4" spans="1:6" ht="30" customHeight="1" x14ac:dyDescent="0.25">
      <c r="A4" s="45" t="s">
        <v>0</v>
      </c>
      <c r="B4" s="46" t="s">
        <v>211</v>
      </c>
      <c r="C4" s="23" t="s">
        <v>136</v>
      </c>
      <c r="D4" s="47" t="s">
        <v>176</v>
      </c>
      <c r="E4" s="102" t="s">
        <v>182</v>
      </c>
      <c r="F4" s="47"/>
    </row>
    <row r="5" spans="1:6" x14ac:dyDescent="0.25">
      <c r="A5" s="45"/>
      <c r="B5" s="45"/>
      <c r="C5" s="23" t="s">
        <v>21</v>
      </c>
      <c r="D5" s="48"/>
      <c r="E5" s="103"/>
      <c r="F5" s="48"/>
    </row>
    <row r="6" spans="1:6" x14ac:dyDescent="0.25">
      <c r="A6" s="45"/>
      <c r="B6" s="45"/>
      <c r="C6" s="23" t="s">
        <v>22</v>
      </c>
      <c r="D6" s="48"/>
      <c r="E6" s="103"/>
      <c r="F6" s="48"/>
    </row>
    <row r="7" spans="1:6" x14ac:dyDescent="0.25">
      <c r="A7" s="45"/>
      <c r="B7" s="45"/>
      <c r="C7" s="23" t="s">
        <v>137</v>
      </c>
      <c r="D7" s="48"/>
      <c r="E7" s="103"/>
      <c r="F7" s="48"/>
    </row>
    <row r="8" spans="1:6" x14ac:dyDescent="0.25">
      <c r="A8" s="45"/>
      <c r="B8" s="45"/>
      <c r="C8" s="23" t="s">
        <v>138</v>
      </c>
      <c r="D8" s="48"/>
      <c r="E8" s="103"/>
      <c r="F8" s="48"/>
    </row>
    <row r="9" spans="1:6" x14ac:dyDescent="0.25">
      <c r="A9" s="45"/>
      <c r="B9" s="45"/>
      <c r="C9" s="23" t="s">
        <v>139</v>
      </c>
      <c r="D9" s="48"/>
      <c r="E9" s="103"/>
      <c r="F9" s="48"/>
    </row>
    <row r="10" spans="1:6" x14ac:dyDescent="0.25">
      <c r="A10" s="45"/>
      <c r="B10" s="45"/>
      <c r="C10" s="23" t="s">
        <v>140</v>
      </c>
      <c r="D10" s="48"/>
      <c r="E10" s="103"/>
      <c r="F10" s="48"/>
    </row>
    <row r="11" spans="1:6" x14ac:dyDescent="0.25">
      <c r="A11" s="45"/>
      <c r="B11" s="45"/>
      <c r="C11" s="23" t="s">
        <v>141</v>
      </c>
      <c r="D11" s="48"/>
      <c r="E11" s="103"/>
      <c r="F11" s="48"/>
    </row>
    <row r="12" spans="1:6" x14ac:dyDescent="0.25">
      <c r="A12" s="45"/>
      <c r="B12" s="45"/>
      <c r="C12" s="23" t="s">
        <v>142</v>
      </c>
      <c r="D12" s="48"/>
      <c r="E12" s="103"/>
      <c r="F12" s="48"/>
    </row>
    <row r="13" spans="1:6" x14ac:dyDescent="0.25">
      <c r="A13" s="45"/>
      <c r="B13" s="45"/>
      <c r="C13" s="23" t="s">
        <v>183</v>
      </c>
      <c r="D13" s="49"/>
      <c r="E13" s="104"/>
      <c r="F13" s="49"/>
    </row>
    <row r="14" spans="1:6" x14ac:dyDescent="0.25">
      <c r="A14" s="99" t="s">
        <v>100</v>
      </c>
      <c r="B14" s="99" t="s">
        <v>109</v>
      </c>
      <c r="C14" s="99" t="s">
        <v>48</v>
      </c>
      <c r="D14" s="100" t="s">
        <v>176</v>
      </c>
      <c r="E14" s="100" t="s">
        <v>187</v>
      </c>
      <c r="F14" s="100"/>
    </row>
    <row r="15" spans="1:6" ht="30" x14ac:dyDescent="0.25">
      <c r="A15" s="31" t="s">
        <v>1</v>
      </c>
      <c r="B15" s="35" t="s">
        <v>210</v>
      </c>
      <c r="C15" s="31" t="s">
        <v>23</v>
      </c>
      <c r="D15" s="33" t="s">
        <v>176</v>
      </c>
      <c r="E15" s="105" t="s">
        <v>184</v>
      </c>
      <c r="F15" s="33"/>
    </row>
    <row r="16" spans="1:6" x14ac:dyDescent="0.25">
      <c r="A16" s="94" t="s">
        <v>101</v>
      </c>
      <c r="B16" s="95" t="s">
        <v>169</v>
      </c>
      <c r="C16" s="99" t="s">
        <v>25</v>
      </c>
      <c r="D16" s="96" t="s">
        <v>176</v>
      </c>
      <c r="E16" s="96" t="s">
        <v>185</v>
      </c>
      <c r="F16" s="96"/>
    </row>
    <row r="17" spans="1:6" x14ac:dyDescent="0.25">
      <c r="A17" s="94"/>
      <c r="B17" s="95"/>
      <c r="C17" s="99" t="s">
        <v>26</v>
      </c>
      <c r="D17" s="97"/>
      <c r="E17" s="97"/>
      <c r="F17" s="97"/>
    </row>
    <row r="18" spans="1:6" x14ac:dyDescent="0.25">
      <c r="A18" s="94"/>
      <c r="B18" s="95"/>
      <c r="C18" s="99" t="s">
        <v>27</v>
      </c>
      <c r="D18" s="97"/>
      <c r="E18" s="97"/>
      <c r="F18" s="97"/>
    </row>
    <row r="19" spans="1:6" x14ac:dyDescent="0.25">
      <c r="A19" s="94"/>
      <c r="B19" s="95"/>
      <c r="C19" s="99" t="s">
        <v>28</v>
      </c>
      <c r="D19" s="97"/>
      <c r="E19" s="97"/>
      <c r="F19" s="97"/>
    </row>
    <row r="20" spans="1:6" x14ac:dyDescent="0.25">
      <c r="A20" s="94"/>
      <c r="B20" s="95"/>
      <c r="C20" s="99" t="s">
        <v>29</v>
      </c>
      <c r="D20" s="97"/>
      <c r="E20" s="97"/>
      <c r="F20" s="97"/>
    </row>
    <row r="21" spans="1:6" x14ac:dyDescent="0.25">
      <c r="A21" s="94"/>
      <c r="B21" s="95"/>
      <c r="C21" s="99" t="s">
        <v>30</v>
      </c>
      <c r="D21" s="97"/>
      <c r="E21" s="97"/>
      <c r="F21" s="97"/>
    </row>
    <row r="22" spans="1:6" x14ac:dyDescent="0.25">
      <c r="A22" s="94"/>
      <c r="B22" s="95"/>
      <c r="C22" s="99" t="s">
        <v>31</v>
      </c>
      <c r="D22" s="97"/>
      <c r="E22" s="97"/>
      <c r="F22" s="97"/>
    </row>
    <row r="23" spans="1:6" x14ac:dyDescent="0.25">
      <c r="A23" s="94"/>
      <c r="B23" s="95"/>
      <c r="C23" s="99" t="s">
        <v>32</v>
      </c>
      <c r="D23" s="97"/>
      <c r="E23" s="97"/>
      <c r="F23" s="97"/>
    </row>
    <row r="24" spans="1:6" x14ac:dyDescent="0.25">
      <c r="A24" s="94"/>
      <c r="B24" s="95"/>
      <c r="C24" s="99" t="s">
        <v>110</v>
      </c>
      <c r="D24" s="97"/>
      <c r="E24" s="97"/>
      <c r="F24" s="97"/>
    </row>
    <row r="25" spans="1:6" x14ac:dyDescent="0.25">
      <c r="A25" s="94"/>
      <c r="B25" s="95"/>
      <c r="C25" s="99" t="s">
        <v>34</v>
      </c>
      <c r="D25" s="97"/>
      <c r="E25" s="97"/>
      <c r="F25" s="97"/>
    </row>
    <row r="26" spans="1:6" x14ac:dyDescent="0.25">
      <c r="A26" s="94"/>
      <c r="B26" s="95"/>
      <c r="C26" s="99" t="s">
        <v>111</v>
      </c>
      <c r="D26" s="97"/>
      <c r="E26" s="97"/>
      <c r="F26" s="97"/>
    </row>
    <row r="27" spans="1:6" x14ac:dyDescent="0.25">
      <c r="A27" s="94"/>
      <c r="B27" s="95"/>
      <c r="C27" s="99" t="s">
        <v>35</v>
      </c>
      <c r="D27" s="97"/>
      <c r="E27" s="97"/>
      <c r="F27" s="97"/>
    </row>
    <row r="28" spans="1:6" x14ac:dyDescent="0.25">
      <c r="A28" s="94"/>
      <c r="B28" s="95"/>
      <c r="C28" s="99" t="s">
        <v>144</v>
      </c>
      <c r="D28" s="97"/>
      <c r="E28" s="97"/>
      <c r="F28" s="97"/>
    </row>
    <row r="29" spans="1:6" x14ac:dyDescent="0.25">
      <c r="A29" s="94"/>
      <c r="B29" s="95"/>
      <c r="C29" s="99" t="s">
        <v>145</v>
      </c>
      <c r="D29" s="97"/>
      <c r="E29" s="97"/>
      <c r="F29" s="97"/>
    </row>
    <row r="30" spans="1:6" x14ac:dyDescent="0.25">
      <c r="A30" s="94"/>
      <c r="B30" s="95"/>
      <c r="C30" s="99" t="s">
        <v>36</v>
      </c>
      <c r="D30" s="98"/>
      <c r="E30" s="98"/>
      <c r="F30" s="98"/>
    </row>
    <row r="31" spans="1:6" x14ac:dyDescent="0.25">
      <c r="A31" s="31" t="s">
        <v>102</v>
      </c>
      <c r="B31" s="31" t="s">
        <v>112</v>
      </c>
      <c r="C31" s="31" t="s">
        <v>23</v>
      </c>
      <c r="D31" s="33" t="s">
        <v>200</v>
      </c>
      <c r="E31" s="32" t="s">
        <v>204</v>
      </c>
      <c r="F31" s="33" t="s">
        <v>201</v>
      </c>
    </row>
    <row r="32" spans="1:6" x14ac:dyDescent="0.25">
      <c r="A32" s="94" t="s">
        <v>103</v>
      </c>
      <c r="B32" s="94" t="s">
        <v>113</v>
      </c>
      <c r="C32" s="99" t="s">
        <v>44</v>
      </c>
      <c r="D32" s="96" t="s">
        <v>176</v>
      </c>
      <c r="E32" s="96" t="s">
        <v>185</v>
      </c>
      <c r="F32" s="96"/>
    </row>
    <row r="33" spans="1:6" x14ac:dyDescent="0.25">
      <c r="A33" s="94"/>
      <c r="B33" s="94"/>
      <c r="C33" s="99" t="s">
        <v>46</v>
      </c>
      <c r="D33" s="97"/>
      <c r="E33" s="97"/>
      <c r="F33" s="97"/>
    </row>
    <row r="34" spans="1:6" x14ac:dyDescent="0.25">
      <c r="A34" s="94"/>
      <c r="B34" s="94"/>
      <c r="C34" s="99" t="s">
        <v>170</v>
      </c>
      <c r="D34" s="98"/>
      <c r="E34" s="98"/>
      <c r="F34" s="98"/>
    </row>
    <row r="35" spans="1:6" ht="30" customHeight="1" x14ac:dyDescent="0.25">
      <c r="A35" s="45" t="s">
        <v>104</v>
      </c>
      <c r="B35" s="46" t="s">
        <v>165</v>
      </c>
      <c r="C35" s="31" t="s">
        <v>114</v>
      </c>
      <c r="D35" s="47" t="s">
        <v>176</v>
      </c>
      <c r="E35" s="47" t="s">
        <v>185</v>
      </c>
      <c r="F35" s="47"/>
    </row>
    <row r="36" spans="1:6" ht="30" customHeight="1" x14ac:dyDescent="0.25">
      <c r="A36" s="45"/>
      <c r="B36" s="45"/>
      <c r="C36" s="31" t="s">
        <v>115</v>
      </c>
      <c r="D36" s="48"/>
      <c r="E36" s="48"/>
      <c r="F36" s="48"/>
    </row>
    <row r="37" spans="1:6" ht="30" customHeight="1" x14ac:dyDescent="0.25">
      <c r="A37" s="45"/>
      <c r="B37" s="45"/>
      <c r="C37" s="31" t="s">
        <v>116</v>
      </c>
      <c r="D37" s="48"/>
      <c r="E37" s="48"/>
      <c r="F37" s="48"/>
    </row>
    <row r="38" spans="1:6" ht="30" customHeight="1" x14ac:dyDescent="0.25">
      <c r="A38" s="45"/>
      <c r="B38" s="45"/>
      <c r="C38" s="31" t="s">
        <v>117</v>
      </c>
      <c r="D38" s="48"/>
      <c r="E38" s="48"/>
      <c r="F38" s="48"/>
    </row>
    <row r="39" spans="1:6" ht="30" customHeight="1" x14ac:dyDescent="0.25">
      <c r="A39" s="45"/>
      <c r="B39" s="45"/>
      <c r="C39" s="31" t="s">
        <v>118</v>
      </c>
      <c r="D39" s="48"/>
      <c r="E39" s="48"/>
      <c r="F39" s="48"/>
    </row>
    <row r="40" spans="1:6" ht="30" customHeight="1" x14ac:dyDescent="0.25">
      <c r="A40" s="45"/>
      <c r="B40" s="45"/>
      <c r="C40" s="31" t="s">
        <v>119</v>
      </c>
      <c r="D40" s="48"/>
      <c r="E40" s="48"/>
      <c r="F40" s="48"/>
    </row>
    <row r="41" spans="1:6" ht="30" customHeight="1" x14ac:dyDescent="0.25">
      <c r="A41" s="45"/>
      <c r="B41" s="45"/>
      <c r="C41" s="31" t="s">
        <v>120</v>
      </c>
      <c r="D41" s="48"/>
      <c r="E41" s="48"/>
      <c r="F41" s="48"/>
    </row>
    <row r="42" spans="1:6" ht="30" customHeight="1" x14ac:dyDescent="0.25">
      <c r="A42" s="45"/>
      <c r="B42" s="45"/>
      <c r="C42" s="31" t="s">
        <v>121</v>
      </c>
      <c r="D42" s="48"/>
      <c r="E42" s="48"/>
      <c r="F42" s="48"/>
    </row>
    <row r="43" spans="1:6" ht="30" customHeight="1" x14ac:dyDescent="0.25">
      <c r="A43" s="45"/>
      <c r="B43" s="45"/>
      <c r="C43" s="31" t="s">
        <v>153</v>
      </c>
      <c r="D43" s="48"/>
      <c r="E43" s="48"/>
      <c r="F43" s="48"/>
    </row>
    <row r="44" spans="1:6" ht="30" customHeight="1" x14ac:dyDescent="0.25">
      <c r="A44" s="45"/>
      <c r="B44" s="45"/>
      <c r="C44" s="31" t="s">
        <v>36</v>
      </c>
      <c r="D44" s="49"/>
      <c r="E44" s="49"/>
      <c r="F44" s="49"/>
    </row>
    <row r="45" spans="1:6" x14ac:dyDescent="0.25">
      <c r="A45" s="99" t="s">
        <v>122</v>
      </c>
      <c r="B45" s="99" t="s">
        <v>123</v>
      </c>
      <c r="C45" s="99" t="s">
        <v>23</v>
      </c>
      <c r="D45" s="100" t="s">
        <v>200</v>
      </c>
      <c r="E45" s="101" t="s">
        <v>204</v>
      </c>
      <c r="F45" s="100" t="s">
        <v>203</v>
      </c>
    </row>
    <row r="46" spans="1:6" x14ac:dyDescent="0.25">
      <c r="A46" s="45" t="s">
        <v>154</v>
      </c>
      <c r="B46" s="45" t="s">
        <v>155</v>
      </c>
      <c r="C46" s="31" t="s">
        <v>124</v>
      </c>
      <c r="D46" s="47" t="s">
        <v>176</v>
      </c>
      <c r="E46" s="47" t="s">
        <v>185</v>
      </c>
      <c r="F46" s="47"/>
    </row>
    <row r="47" spans="1:6" x14ac:dyDescent="0.25">
      <c r="A47" s="45"/>
      <c r="B47" s="45"/>
      <c r="C47" s="31" t="s">
        <v>125</v>
      </c>
      <c r="D47" s="48"/>
      <c r="E47" s="48"/>
      <c r="F47" s="48"/>
    </row>
    <row r="48" spans="1:6" x14ac:dyDescent="0.25">
      <c r="A48" s="45"/>
      <c r="B48" s="45"/>
      <c r="C48" s="31" t="s">
        <v>126</v>
      </c>
      <c r="D48" s="48"/>
      <c r="E48" s="48"/>
      <c r="F48" s="48"/>
    </row>
    <row r="49" spans="1:6" x14ac:dyDescent="0.25">
      <c r="A49" s="45"/>
      <c r="B49" s="45"/>
      <c r="C49" s="31" t="s">
        <v>36</v>
      </c>
      <c r="D49" s="49"/>
      <c r="E49" s="49"/>
      <c r="F49" s="49"/>
    </row>
    <row r="50" spans="1:6" x14ac:dyDescent="0.25">
      <c r="A50" s="99" t="s">
        <v>157</v>
      </c>
      <c r="B50" s="99" t="s">
        <v>158</v>
      </c>
      <c r="C50" s="99" t="s">
        <v>23</v>
      </c>
      <c r="D50" s="100" t="s">
        <v>200</v>
      </c>
      <c r="E50" s="101" t="s">
        <v>204</v>
      </c>
      <c r="F50" s="100" t="s">
        <v>202</v>
      </c>
    </row>
    <row r="51" spans="1:6" x14ac:dyDescent="0.25">
      <c r="A51" s="45" t="s">
        <v>106</v>
      </c>
      <c r="B51" s="45" t="s">
        <v>127</v>
      </c>
      <c r="C51" s="31" t="s">
        <v>128</v>
      </c>
      <c r="D51" s="47" t="s">
        <v>176</v>
      </c>
      <c r="E51" s="47" t="s">
        <v>185</v>
      </c>
      <c r="F51" s="47"/>
    </row>
    <row r="52" spans="1:6" x14ac:dyDescent="0.25">
      <c r="A52" s="45"/>
      <c r="B52" s="45"/>
      <c r="C52" s="31" t="s">
        <v>129</v>
      </c>
      <c r="D52" s="48"/>
      <c r="E52" s="48"/>
      <c r="F52" s="48"/>
    </row>
    <row r="53" spans="1:6" x14ac:dyDescent="0.25">
      <c r="A53" s="45"/>
      <c r="B53" s="45"/>
      <c r="C53" s="31" t="s">
        <v>130</v>
      </c>
      <c r="D53" s="48"/>
      <c r="E53" s="48"/>
      <c r="F53" s="48"/>
    </row>
    <row r="54" spans="1:6" x14ac:dyDescent="0.25">
      <c r="A54" s="45"/>
      <c r="B54" s="45"/>
      <c r="C54" s="31" t="s">
        <v>131</v>
      </c>
      <c r="D54" s="49"/>
      <c r="E54" s="49"/>
      <c r="F54" s="49"/>
    </row>
    <row r="55" spans="1:6" x14ac:dyDescent="0.25">
      <c r="A55" s="94" t="s">
        <v>132</v>
      </c>
      <c r="B55" s="94" t="s">
        <v>133</v>
      </c>
      <c r="C55" s="99" t="s">
        <v>44</v>
      </c>
      <c r="D55" s="96" t="s">
        <v>176</v>
      </c>
      <c r="E55" s="96" t="s">
        <v>185</v>
      </c>
      <c r="F55" s="96"/>
    </row>
    <row r="56" spans="1:6" x14ac:dyDescent="0.25">
      <c r="A56" s="94"/>
      <c r="B56" s="94"/>
      <c r="C56" s="99" t="s">
        <v>46</v>
      </c>
      <c r="D56" s="98"/>
      <c r="E56" s="98"/>
      <c r="F56" s="98"/>
    </row>
  </sheetData>
  <mergeCells count="36">
    <mergeCell ref="F51:F54"/>
    <mergeCell ref="F55:F56"/>
    <mergeCell ref="F46:F49"/>
    <mergeCell ref="F35:F44"/>
    <mergeCell ref="A1:F1"/>
    <mergeCell ref="D46:D49"/>
    <mergeCell ref="E46:E49"/>
    <mergeCell ref="D51:D54"/>
    <mergeCell ref="E51:E54"/>
    <mergeCell ref="D55:D56"/>
    <mergeCell ref="E55:E56"/>
    <mergeCell ref="D32:D34"/>
    <mergeCell ref="E32:E34"/>
    <mergeCell ref="F32:F34"/>
    <mergeCell ref="D35:D44"/>
    <mergeCell ref="E35:E44"/>
    <mergeCell ref="D4:D13"/>
    <mergeCell ref="E4:E13"/>
    <mergeCell ref="F4:F13"/>
    <mergeCell ref="D16:D30"/>
    <mergeCell ref="E16:E30"/>
    <mergeCell ref="F16:F30"/>
    <mergeCell ref="A46:A49"/>
    <mergeCell ref="B46:B49"/>
    <mergeCell ref="A51:A54"/>
    <mergeCell ref="B51:B54"/>
    <mergeCell ref="A55:A56"/>
    <mergeCell ref="B55:B56"/>
    <mergeCell ref="A32:A34"/>
    <mergeCell ref="B32:B34"/>
    <mergeCell ref="A35:A44"/>
    <mergeCell ref="B35:B44"/>
    <mergeCell ref="A4:A13"/>
    <mergeCell ref="B4:B13"/>
    <mergeCell ref="A16:A30"/>
    <mergeCell ref="B16:B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Enrolled Providers</vt:lpstr>
      <vt:lpstr>Enrolled Dictionary</vt:lpstr>
      <vt:lpstr>Participating Providers</vt:lpstr>
      <vt:lpstr>Participating Dictionary</vt:lpstr>
      <vt:lpstr>Skills Assessment</vt:lpstr>
      <vt:lpstr>Skills Assessment Dictionary</vt:lpstr>
      <vt:lpstr>BHH Trainings</vt:lpstr>
      <vt:lpstr>Training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Areana Cruz</dc:creator>
  <cp:lastModifiedBy>Areana Cruz</cp:lastModifiedBy>
  <dcterms:created xsi:type="dcterms:W3CDTF">2025-06-05T15:00:41Z</dcterms:created>
  <dcterms:modified xsi:type="dcterms:W3CDTF">2026-03-05T14:30:37Z</dcterms:modified>
</cp:coreProperties>
</file>