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d.docs.live.net/a9e2ebabf59d84d5/DOH Project/Year 6/Updated Rosters/"/>
    </mc:Choice>
  </mc:AlternateContent>
  <xr:revisionPtr revIDLastSave="12" documentId="8_{12919D45-11EB-4105-88A5-59F832D9BBC8}" xr6:coauthVersionLast="47" xr6:coauthVersionMax="47" xr10:uidLastSave="{505FBF3E-BAFD-40B2-9C29-DCE65591B035}"/>
  <bookViews>
    <workbookView xWindow="62520" yWindow="-120" windowWidth="29040" windowHeight="15720" firstSheet="2" activeTab="7" xr2:uid="{3FABC883-EC5A-4930-9506-1A66DFDF25AE}"/>
  </bookViews>
  <sheets>
    <sheet name="Enrolled Providers" sheetId="1" r:id="rId1"/>
    <sheet name="Enrolled Dictionary" sheetId="2" r:id="rId2"/>
    <sheet name="Participating Providers" sheetId="8" r:id="rId3"/>
    <sheet name="Participating Dictionary" sheetId="9" r:id="rId4"/>
    <sheet name="Skills Assessment" sheetId="3" r:id="rId5"/>
    <sheet name="Skills Assessment Dictionary" sheetId="4" r:id="rId6"/>
    <sheet name="BHH Trainings" sheetId="5" r:id="rId7"/>
    <sheet name="Training Dictionary" sheetId="7"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 i="1" l="1"/>
  <c r="L4" i="1"/>
  <c r="L5"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N2" i="1"/>
  <c r="P3" i="1"/>
  <c r="P4" i="1"/>
  <c r="P5" i="1"/>
  <c r="P6" i="1"/>
  <c r="P7" i="1"/>
  <c r="P8" i="1"/>
  <c r="P9" i="1"/>
  <c r="P10" i="1"/>
  <c r="P11" i="1"/>
  <c r="P12" i="1"/>
  <c r="P13" i="1"/>
  <c r="P14" i="1"/>
  <c r="P15" i="1"/>
  <c r="P16" i="1"/>
  <c r="P17" i="1"/>
  <c r="P18" i="1"/>
  <c r="P19" i="1"/>
  <c r="P20" i="1"/>
  <c r="P21" i="1"/>
  <c r="P22"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P102" i="1"/>
  <c r="P103" i="1"/>
  <c r="P104" i="1"/>
  <c r="P105" i="1"/>
  <c r="P106" i="1"/>
  <c r="P107" i="1"/>
  <c r="P108" i="1"/>
  <c r="P109" i="1"/>
  <c r="P110" i="1"/>
  <c r="P111" i="1"/>
  <c r="P112" i="1"/>
  <c r="P113" i="1"/>
  <c r="P114" i="1"/>
  <c r="P115" i="1"/>
  <c r="P116" i="1"/>
  <c r="P117" i="1"/>
  <c r="P118" i="1"/>
  <c r="P119" i="1"/>
  <c r="P120" i="1"/>
  <c r="P121" i="1"/>
  <c r="P122" i="1"/>
  <c r="P123" i="1"/>
  <c r="P124" i="1"/>
  <c r="P125" i="1"/>
  <c r="P126" i="1"/>
  <c r="P127" i="1"/>
  <c r="P128" i="1"/>
  <c r="P129" i="1"/>
  <c r="P130" i="1"/>
  <c r="P131" i="1"/>
  <c r="P132" i="1"/>
  <c r="P133" i="1"/>
  <c r="P134" i="1"/>
  <c r="P135" i="1"/>
  <c r="P136" i="1"/>
  <c r="P137" i="1"/>
  <c r="P138" i="1"/>
  <c r="P139" i="1"/>
  <c r="P140" i="1"/>
  <c r="P141" i="1"/>
  <c r="P142" i="1"/>
  <c r="P143" i="1"/>
  <c r="P144" i="1"/>
  <c r="P145" i="1"/>
  <c r="P146" i="1"/>
  <c r="P147" i="1"/>
  <c r="P148" i="1"/>
  <c r="P149" i="1"/>
  <c r="P150" i="1"/>
  <c r="P151" i="1"/>
  <c r="P152" i="1"/>
  <c r="P153" i="1"/>
  <c r="P154" i="1"/>
  <c r="P155" i="1"/>
  <c r="P156" i="1"/>
  <c r="P157" i="1"/>
  <c r="P158" i="1"/>
  <c r="P159" i="1"/>
  <c r="P160" i="1"/>
  <c r="P161" i="1"/>
  <c r="P162" i="1"/>
  <c r="P163" i="1"/>
  <c r="P164" i="1"/>
  <c r="P165" i="1"/>
  <c r="P166" i="1"/>
  <c r="P167" i="1"/>
  <c r="P168" i="1"/>
  <c r="P169" i="1"/>
  <c r="P170" i="1"/>
  <c r="P171" i="1"/>
  <c r="P172" i="1"/>
  <c r="P173" i="1"/>
  <c r="P174" i="1"/>
  <c r="P175" i="1"/>
  <c r="P176" i="1"/>
  <c r="P177" i="1"/>
  <c r="P178" i="1"/>
  <c r="P179" i="1"/>
  <c r="P180" i="1"/>
  <c r="P181" i="1"/>
  <c r="P182" i="1"/>
  <c r="P183" i="1"/>
  <c r="P184" i="1"/>
  <c r="P185" i="1"/>
  <c r="P186" i="1"/>
  <c r="P187" i="1"/>
  <c r="P188" i="1"/>
  <c r="P189" i="1"/>
  <c r="P190" i="1"/>
  <c r="P191" i="1"/>
  <c r="P192" i="1"/>
  <c r="P193" i="1"/>
  <c r="P194" i="1"/>
  <c r="P195" i="1"/>
  <c r="P196" i="1"/>
  <c r="P197" i="1"/>
  <c r="P198" i="1"/>
  <c r="P199" i="1"/>
  <c r="P200" i="1"/>
  <c r="P2" i="1"/>
  <c r="N3" i="1"/>
  <c r="N4" i="1"/>
  <c r="N5" i="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alcChain>
</file>

<file path=xl/sharedStrings.xml><?xml version="1.0" encoding="utf-8"?>
<sst xmlns="http://schemas.openxmlformats.org/spreadsheetml/2006/main" count="459" uniqueCount="203">
  <si>
    <t>BHH</t>
  </si>
  <si>
    <t>Provider Name</t>
  </si>
  <si>
    <t>Provider Discipline</t>
  </si>
  <si>
    <t>Practice Name</t>
  </si>
  <si>
    <t>Address of Practice</t>
  </si>
  <si>
    <t>Zip Code of Practice</t>
  </si>
  <si>
    <t>Follow Bright Future Guidelines</t>
  </si>
  <si>
    <t xml:space="preserve">Enrollment Date </t>
  </si>
  <si>
    <t>Unenrollment Date</t>
  </si>
  <si>
    <t>Date Skills Assessment Due</t>
  </si>
  <si>
    <t>Date of Initial Skills Assessment</t>
  </si>
  <si>
    <t>Date Care Coordination Due</t>
  </si>
  <si>
    <t>Date Care Coordination Started</t>
  </si>
  <si>
    <t>Date Transformation Plan Due</t>
  </si>
  <si>
    <t>Date Transformation Plan Implemented</t>
  </si>
  <si>
    <t xml:space="preserve">Variable </t>
  </si>
  <si>
    <t>Description</t>
  </si>
  <si>
    <t>Values</t>
  </si>
  <si>
    <t>FIU</t>
  </si>
  <si>
    <t>FSU</t>
  </si>
  <si>
    <t>Write-in</t>
  </si>
  <si>
    <t>Disciplines defined by HRSA</t>
  </si>
  <si>
    <t>Pediatrician</t>
  </si>
  <si>
    <t>Family Medicine</t>
  </si>
  <si>
    <t>OB/GYN</t>
  </si>
  <si>
    <t>Internal Medicine</t>
  </si>
  <si>
    <t>Advanced Practice Nurse or Nurse Practitioner (APN/NP)</t>
  </si>
  <si>
    <t>Certified Nurse Midwife</t>
  </si>
  <si>
    <t>Physician Assistant</t>
  </si>
  <si>
    <t>Psychiatrist</t>
  </si>
  <si>
    <t>Developmental/Behavioral Pediatrician</t>
  </si>
  <si>
    <t>Nurse</t>
  </si>
  <si>
    <t>Care Coordinator/Navigator</t>
  </si>
  <si>
    <t>Other</t>
  </si>
  <si>
    <t>Name of practice where services are provided</t>
  </si>
  <si>
    <t>5-digit zip code where the practice is located</t>
  </si>
  <si>
    <t>5-digit zip code</t>
  </si>
  <si>
    <t xml:space="preserve">Indicate if Primary Care Provider follows the American Academy of Pediatrics Bright Future guidelines </t>
  </si>
  <si>
    <t>Yes</t>
  </si>
  <si>
    <t>In Progress</t>
  </si>
  <si>
    <t>No</t>
  </si>
  <si>
    <t>Enrollment Date</t>
  </si>
  <si>
    <t>MM/DD/YYYY</t>
  </si>
  <si>
    <t>Date of Skills Needs Assessment Due</t>
  </si>
  <si>
    <t>Autofill</t>
  </si>
  <si>
    <t>Date of first referral made to the BHH (will cross-check with client referrals data entry)</t>
  </si>
  <si>
    <t>Date that the practice transformation plan was implemented</t>
  </si>
  <si>
    <t>Date Completed</t>
  </si>
  <si>
    <t>Name of Trainer</t>
  </si>
  <si>
    <t>Type of Review</t>
  </si>
  <si>
    <t>1.Interface_Roles_BHH</t>
  </si>
  <si>
    <t>2.Interface_Roles_PCP</t>
  </si>
  <si>
    <t>3.Interface_Process</t>
  </si>
  <si>
    <t>4.Interface_Describe</t>
  </si>
  <si>
    <t>5.Interface_Consent</t>
  </si>
  <si>
    <t>6.Interface_ Behavioral HealthLang</t>
  </si>
  <si>
    <t>7.Interface_Handoff</t>
  </si>
  <si>
    <t>8a.Interface_PostReferralBHHHelp</t>
  </si>
  <si>
    <t>8b.Interface_PostReferralSupport</t>
  </si>
  <si>
    <t>9.Interface_RespondTimely</t>
  </si>
  <si>
    <t>1.ValueAdded_ApplyAssistance</t>
  </si>
  <si>
    <t>2.ValueAdded_WorkwithBHH</t>
  </si>
  <si>
    <t>1.Screening_Howto Use</t>
  </si>
  <si>
    <t>2.Screening_Implement</t>
  </si>
  <si>
    <t>1.Documentation_ReferralForm</t>
  </si>
  <si>
    <t>2.Documentation_FollowUp</t>
  </si>
  <si>
    <t>1a.Clinical_Describe _ADHD</t>
  </si>
  <si>
    <t>1b.Clinical_Describe _ODD</t>
  </si>
  <si>
    <t>1c.Clinical_Describe _Anxiety</t>
  </si>
  <si>
    <t>1c.Clinical_ Describe _Depression</t>
  </si>
  <si>
    <t>1d.Clinical_Describe _ASD</t>
  </si>
  <si>
    <t>1e.Clinical_Describe _OCD</t>
  </si>
  <si>
    <t>1f.Clinical_Describe _CD</t>
  </si>
  <si>
    <t>1g.Clinical_ Describe _TICDisorder</t>
  </si>
  <si>
    <t>2.Clinical_EduMaterials</t>
  </si>
  <si>
    <t>3.Clinical_5MinIntervention</t>
  </si>
  <si>
    <t>4a.Clinical_Prescribe_ADHD</t>
  </si>
  <si>
    <t>4b.Clinical_ Prescribe_ Depression</t>
  </si>
  <si>
    <t>4c.Clinical_Prescribe_Anxiety</t>
  </si>
  <si>
    <t>4d.Clinical_ Prescribe_ Insomnia</t>
  </si>
  <si>
    <t>5a.Clinical_ Medication_Stimulants</t>
  </si>
  <si>
    <t>5b.Clinical_ Medication_NonStimulants</t>
  </si>
  <si>
    <t>5c.Clinical_ Medication _SRI</t>
  </si>
  <si>
    <t>5d.Clinical_ Medication_AlphaAgonists</t>
  </si>
  <si>
    <t>5e.Clinical_ Medication_OtherSleepMeds</t>
  </si>
  <si>
    <t>Date that the skills assessment was completed</t>
  </si>
  <si>
    <t>Indicate type of review</t>
  </si>
  <si>
    <t>Initial Needs Assessment</t>
  </si>
  <si>
    <t>Training/Skill Check</t>
  </si>
  <si>
    <t>Annual Reassessment</t>
  </si>
  <si>
    <t>Assessment items - Columns J-AR</t>
  </si>
  <si>
    <t>Training Date</t>
  </si>
  <si>
    <t>Discipline of Attendee</t>
  </si>
  <si>
    <t>Other Discipline (write-in)</t>
  </si>
  <si>
    <t>Enrolled with BHH</t>
  </si>
  <si>
    <t>Topic</t>
  </si>
  <si>
    <t>Topic write-in</t>
  </si>
  <si>
    <t>Length</t>
  </si>
  <si>
    <t>Continuing Education Training</t>
  </si>
  <si>
    <t>Variable</t>
  </si>
  <si>
    <t>Date training was conducted</t>
  </si>
  <si>
    <t>Developmental-Behavioral Pediatrician</t>
  </si>
  <si>
    <t>Behavioral Health (BH) Clinician</t>
  </si>
  <si>
    <t>If 'other' was selected for the attendee's discipline, please indicate their discipline here</t>
  </si>
  <si>
    <t>Is the individual who attended the training an enrolled provider with the BHH?</t>
  </si>
  <si>
    <t>Mental or behavioral health conditions</t>
  </si>
  <si>
    <t>Medication-related</t>
  </si>
  <si>
    <t>Screening, assessment, or testing related</t>
  </si>
  <si>
    <t>Treatment strategies</t>
  </si>
  <si>
    <t>Parent and family-related</t>
  </si>
  <si>
    <t>Practice improvement, systems change, or quality improvement</t>
  </si>
  <si>
    <t>COVID-19 related</t>
  </si>
  <si>
    <t>Trauma-focused</t>
  </si>
  <si>
    <t>Topic Write-in</t>
  </si>
  <si>
    <t>Additional details about topic of training or description of 'other' training topic</t>
  </si>
  <si>
    <t>In-person (group)</t>
  </si>
  <si>
    <t>Online/webinar</t>
  </si>
  <si>
    <t>Consultation/Coaching</t>
  </si>
  <si>
    <t>Length of training time</t>
  </si>
  <si>
    <t>Less than 1 hour</t>
  </si>
  <si>
    <t>1-2 hours</t>
  </si>
  <si>
    <t>2-3 hours</t>
  </si>
  <si>
    <t>More than 3 hours</t>
  </si>
  <si>
    <t>Continuing Education</t>
  </si>
  <si>
    <t>Were Continuing Education credits/units offered</t>
  </si>
  <si>
    <t>Practice Zip Code</t>
  </si>
  <si>
    <t>NPI Number</t>
  </si>
  <si>
    <t>AKH</t>
  </si>
  <si>
    <t>NCH</t>
  </si>
  <si>
    <t>TGH</t>
  </si>
  <si>
    <t>UFG</t>
  </si>
  <si>
    <t>UFJ</t>
  </si>
  <si>
    <t>UFP</t>
  </si>
  <si>
    <t>UMH</t>
  </si>
  <si>
    <t>Care Coordinator/Patient Navigator</t>
  </si>
  <si>
    <t>Doula</t>
  </si>
  <si>
    <t>Other Specialty Physician</t>
  </si>
  <si>
    <t>Date the provider enrolled with the BHH (e.g., signed practice agreement)</t>
  </si>
  <si>
    <t>Date the provider unenrolled with the BHH</t>
  </si>
  <si>
    <t xml:space="preserve">All data for participating providers worksheet needs to be for the current quarter </t>
  </si>
  <si>
    <t>All data for skills assessment worksheet needs to be cumulative</t>
  </si>
  <si>
    <t>Enter only the trainers first and last name. Do NOT include any credentials, abbreviations, or special characters.</t>
  </si>
  <si>
    <t>Technical Assistance</t>
  </si>
  <si>
    <t>Training Method</t>
  </si>
  <si>
    <t xml:space="preserve">Method in which the training was conducted </t>
  </si>
  <si>
    <t>Other Method (write-in)</t>
  </si>
  <si>
    <t>Other Method</t>
  </si>
  <si>
    <t>Method of training if not available from response options</t>
  </si>
  <si>
    <t>Behavioral Health Clinician</t>
  </si>
  <si>
    <t>Auto populated based on enrollment date (enrollment date plus 30 days)</t>
  </si>
  <si>
    <t>Auto populated based on enrollment date</t>
  </si>
  <si>
    <t>Number of Children Provider Serves Annually</t>
  </si>
  <si>
    <t>Number of Children Provider Serves</t>
  </si>
  <si>
    <t>Indicate the topic of training for providers
If a BHH conducts a training (with an existing enrolled/participating provider or when recruiting a new provider) about their BHH (i.e. orientation to the BHH model or meeting to review BHH referral process) this should be reported as Technical Assistance Topic. 
If a training includes more than one topic, include additional information in Topic write in.
Topics:
Mental or behavioral health conditions-related trainings (e.g., anxiety, depression, substance use disorder, ADHD, OCD, eating disorders, tics, Autism, developmental delay, behavioral dysregulation, etc.)  Please include comprehensive trainings that cover medications, screenings, treatments, etc. for specific conditions in this category
Medication-focused trainings
Screening and assessment/testing-focused trainings
Treatment modality-focused trainings
Trauma focused trainings
Practice Improvement/Systems Change/Quality Improvement (e.g., practice workflows, integrating protocols into the EHR, integrating behavioral health into primary care, expanding community referrals, ensuring culturally and linguistically appropriate services)  
Parent and family-focused trainings
COVID-19-focused trainings 
Other - Description (please specify):</t>
  </si>
  <si>
    <t>Number of Clients Provider Serves</t>
  </si>
  <si>
    <t>Notes</t>
  </si>
  <si>
    <r>
      <rPr>
        <b/>
        <sz val="11"/>
        <color theme="1"/>
        <rFont val="Calibri"/>
        <family val="2"/>
      </rPr>
      <t>Items:</t>
    </r>
    <r>
      <rPr>
        <sz val="11"/>
        <color theme="1"/>
        <rFont val="Calibri"/>
        <family val="2"/>
      </rPr>
      <t xml:space="preserve">
Interface with BHH - items J to S
Valued-Added Use of BHH - items T &amp; U
Use of Screening Tools - items V &amp; W
Documentation Skills - items X &amp; Y
Clinical Skills - items Z to AR
</t>
    </r>
    <r>
      <rPr>
        <b/>
        <sz val="11"/>
        <color theme="1"/>
        <rFont val="Calibri"/>
        <family val="2"/>
      </rPr>
      <t>Scoring:</t>
    </r>
    <r>
      <rPr>
        <sz val="11"/>
        <color theme="1"/>
        <rFont val="Calibri"/>
        <family val="2"/>
      </rPr>
      <t xml:space="preserve">
00 - Untrained: “I have not been trained to do this.”
01 - Trained: “I have been trained to do this.”
02 - Skilled:  “I have the skill to do this consistently with confidence.”
88 - No Answer
99 - Not Applicable</t>
    </r>
  </si>
  <si>
    <t>Discipline of training attendee. All Staff including presenter should be on the training attendee list as it is part of the workforce training.</t>
  </si>
  <si>
    <t>BHH Staff</t>
  </si>
  <si>
    <t>Date on which provider completed the initial skills assessment. Must be completed within 30 days of enrollment</t>
  </si>
  <si>
    <t>All data for enrolled providers worksheet needs to be cumulative</t>
  </si>
  <si>
    <t>Import Key</t>
  </si>
  <si>
    <r>
      <t>Unique key used for importing data. All rows use the same key each quarter. Importing data again with same key will</t>
    </r>
    <r>
      <rPr>
        <b/>
        <sz val="11"/>
        <rFont val="Aptos Narrow"/>
        <family val="2"/>
        <scheme val="minor"/>
      </rPr>
      <t xml:space="preserve"> override</t>
    </r>
    <r>
      <rPr>
        <sz val="11"/>
        <rFont val="Aptos Narrow"/>
        <family val="2"/>
        <scheme val="minor"/>
      </rPr>
      <t xml:space="preserve"> all previously submitted data.
Example: Q1SFY25-26</t>
    </r>
  </si>
  <si>
    <t>Quarter and Year</t>
  </si>
  <si>
    <t>Required</t>
  </si>
  <si>
    <t>Q, then number 1-4, then SFY two digits- two digits</t>
  </si>
  <si>
    <t>Warehouse Rule</t>
  </si>
  <si>
    <t>Formatting</t>
  </si>
  <si>
    <t>Statement</t>
  </si>
  <si>
    <t>Provider Type</t>
  </si>
  <si>
    <t>Three letter assigned acronym  
MUST USE DROP DOWN</t>
  </si>
  <si>
    <t>PCH</t>
  </si>
  <si>
    <t>Write-In. 
MUST USE DATA DICTIONARY FORMAT</t>
  </si>
  <si>
    <t>MUST USE DROP DOWN</t>
  </si>
  <si>
    <t>Optional</t>
  </si>
  <si>
    <t>MM/DD/YYYY format. Max 10 characters</t>
  </si>
  <si>
    <t>Required within 30 days of enrollment</t>
  </si>
  <si>
    <t>Required with 160 days of enrollment</t>
  </si>
  <si>
    <t>Required with 150 days of enrollment</t>
  </si>
  <si>
    <t>Numeric</t>
  </si>
  <si>
    <t>Write-In</t>
  </si>
  <si>
    <t>Notes that the BHH would like included</t>
  </si>
  <si>
    <t>Numeric. Max 10 digits</t>
  </si>
  <si>
    <t>Physical address where practice is located</t>
  </si>
  <si>
    <t>Numeric. Max 05 digits</t>
  </si>
  <si>
    <t>Indicate of the provider is enrolled or participating</t>
  </si>
  <si>
    <t>Enrolled</t>
  </si>
  <si>
    <t>Participating</t>
  </si>
  <si>
    <t>Conditionally Required</t>
  </si>
  <si>
    <t>If 'Other' was selected in the 'Discipline of Attendee' column, then this MUST be filled out</t>
  </si>
  <si>
    <t>If 'Other' was selected in the 'Training Method' column, then this MUST be filled out</t>
  </si>
  <si>
    <t>If 'Other' was selected in the 'Topic' column, then this MUST be filled out</t>
  </si>
  <si>
    <t>Write-In.</t>
  </si>
  <si>
    <t>Enter only the providers first and last name. Do NOT include any credentials, abbreviations, or special characters. Only use a hyphen for hyphenated names (could be first or last name). Do NOT include middle name.</t>
  </si>
  <si>
    <t>Behavioral health hub site:
AKH: Angel Kids Hub
FIU: Florida International University Hub
FSU: Florida State University Hub
NCH: Nemours Children’s Health Hub
TGH: Tampa General Hospital Hub
UFG: University of Florida Gainesville Hub
UFJ: University of Florida Jacksonville Hub
UFP: University of Florida Pensacola Hub
UMH:  University of Miami Hub
PCH: Partnership for Children's Health Hub</t>
  </si>
  <si>
    <t>Name of provider completing the assessment. Enter only the providers first and last name. Do NOT include any credentials, abbreviations, or special characters (other than a hyphen or apostrophe). Do NOT include middle name.</t>
  </si>
  <si>
    <r>
      <t xml:space="preserve">Name of enrolled provider. Enter only the providers first and last name. Do NOT include any credentials, abbreviations, or special characters (other than a hyphen or apostrophe). Do NOT include middle name.
</t>
    </r>
    <r>
      <rPr>
        <b/>
        <sz val="11"/>
        <rFont val="Calibri"/>
        <family val="2"/>
      </rPr>
      <t xml:space="preserve">Enrolled Provider: </t>
    </r>
    <r>
      <rPr>
        <sz val="11"/>
        <rFont val="Calibri"/>
        <family val="2"/>
      </rPr>
      <t xml:space="preserve"> A health care provider who enters into an agreement to participate in the comprehensive Practice Transformation Services provided by the BHH. Enrollees are guaranteed access to the BHH’s Services.</t>
    </r>
  </si>
  <si>
    <r>
      <t xml:space="preserve">Name of participating provider. Enter only the providers first and last name. Do NOT include any credentials, abbreviations, or special characters (other than a hyphen or apostrophe). Do NOT include middle name.
A provider participating in consultation and/or care coordination services during a reporting period should be included this section only 1 time, regardless of the number of referrals submitted to a BHH during the quarter.
</t>
    </r>
    <r>
      <rPr>
        <b/>
        <sz val="11"/>
        <rFont val="Calibri"/>
        <family val="2"/>
      </rPr>
      <t>Participating Provider</t>
    </r>
    <r>
      <rPr>
        <sz val="11"/>
        <rFont val="Calibri"/>
        <family val="2"/>
      </rPr>
      <t>: A BHH Participant that may use specific aspects of the BHH including training, Consultation Services, and Care Coordination Services, but is not ready for comprehensive Practice Transformation Services or enrollment into the BHH. Participating Providers are served based on the available capacity of the BHH.</t>
    </r>
  </si>
  <si>
    <r>
      <t xml:space="preserve">Disciplines defined by HRSA
</t>
    </r>
    <r>
      <rPr>
        <b/>
        <sz val="11"/>
        <rFont val="Calibri"/>
        <family val="2"/>
      </rPr>
      <t xml:space="preserve">Other Specialty Physician: </t>
    </r>
    <r>
      <rPr>
        <sz val="11"/>
        <rFont val="Calibri"/>
        <family val="2"/>
      </rPr>
      <t xml:space="preserve">If the provider type is a specialist physician, specialist APN/NP, and/or specialist PA, please list them in the "Other Specialist Physician, APN/NP, PA (specify type)
</t>
    </r>
    <r>
      <rPr>
        <b/>
        <sz val="11"/>
        <rFont val="Calibri"/>
        <family val="2"/>
      </rPr>
      <t>Other:</t>
    </r>
    <r>
      <rPr>
        <sz val="11"/>
        <rFont val="Calibri"/>
        <family val="2"/>
      </rPr>
      <t xml:space="preserve"> Any non physician provide type not in the current drop down menu. Specify in the write-in. </t>
    </r>
  </si>
  <si>
    <t>Enrolled provider NPI number
Enter 9999999999 if you do not know the NPI number and/or the provider does not have an NPI number. You can include additional information in the 'Notes' field.</t>
  </si>
  <si>
    <t xml:space="preserve"> Approximate number of children assigned to or served by the Provider per year. If enrolling a practice, ask for the  approximate number of clients served per year by each provider that is enrolling under the practice agreement.
Enter 0 in the field if you do not have the information, are waiting on the information, can no longer obtain information, etc. You can include additional info in the 'Notes' field.</t>
  </si>
  <si>
    <t>Participating provider NPI number
Enter 9999999999 if you do not know the NPI number and/or the provider does not have an NPI number. You can include additional information in the 'Notes' field.</t>
  </si>
  <si>
    <t>Indicate the approximate  number of children assigned to the enrolled provider (When enrolling a practice, report the approximate number of clients served annually for each provider)
Enter 0 in the field if you do not have the information, are waiting on the information, can no longer obtain information, etc. You can include additional info in the 'Notes' field.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</si>
</sst>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d/yyyy;@"/>
  </numFmts>
  <fonts count="10" x14ac:knownFonts="1">
    <font>
      <sz val="11"/>
      <color theme="1"/>
      <name val="Aptos Narrow"/>
      <family val="2"/>
      <scheme val="minor"/>
    </font>
    <font>
      <b/>
      <sz val="11"/>
      <color theme="1"/>
      <name val="Aptos Narrow"/>
      <family val="2"/>
      <scheme val="minor"/>
    </font>
    <font>
      <b/>
      <sz val="11"/>
      <color theme="1"/>
      <name val="Calibri"/>
      <family val="2"/>
    </font>
    <font>
      <sz val="11"/>
      <color theme="1"/>
      <name val="Calibri"/>
      <family val="2"/>
    </font>
    <font>
      <sz val="11"/>
      <name val="Calibri"/>
      <family val="2"/>
    </font>
    <font>
      <b/>
      <sz val="18"/>
      <color rgb="FFC00000"/>
      <name val="Calibri"/>
      <family val="2"/>
    </font>
    <font>
      <sz val="11"/>
      <name val="Aptos Narrow"/>
      <family val="2"/>
      <scheme val="minor"/>
    </font>
    <font>
      <b/>
      <sz val="11"/>
      <name val="Aptos Narrow"/>
      <family val="2"/>
      <scheme val="minor"/>
    </font>
    <font>
      <sz val="11"/>
      <color rgb="FF009374"/>
      <name val="Calibri"/>
      <family val="2"/>
    </font>
    <font>
      <b/>
      <sz val="11"/>
      <name val="Calibri"/>
      <family val="2"/>
    </font>
  </fonts>
  <fills count="5">
    <fill>
      <patternFill patternType="none"/>
    </fill>
    <fill>
      <patternFill patternType="gray125"/>
    </fill>
    <fill>
      <patternFill patternType="solid">
        <fgColor rgb="FF80B0A6"/>
        <bgColor indexed="64"/>
      </patternFill>
    </fill>
    <fill>
      <patternFill patternType="solid">
        <fgColor rgb="FF9CCB3B"/>
        <bgColor rgb="FF000000"/>
      </patternFill>
    </fill>
    <fill>
      <patternFill patternType="solid">
        <fgColor rgb="FF80B0A6"/>
        <bgColor rgb="FF000000"/>
      </patternFill>
    </fill>
  </fills>
  <borders count="13">
    <border>
      <left/>
      <right/>
      <top/>
      <bottom/>
      <diagonal/>
    </border>
    <border>
      <left/>
      <right/>
      <top style="thin">
        <color indexed="64"/>
      </top>
      <bottom/>
      <diagonal/>
    </border>
    <border>
      <left style="thick">
        <color indexed="64"/>
      </left>
      <right style="thick">
        <color indexed="64"/>
      </right>
      <top style="thick">
        <color indexed="64"/>
      </top>
      <bottom/>
      <diagonal/>
    </border>
    <border>
      <left style="thin">
        <color indexed="64"/>
      </left>
      <right style="thick">
        <color indexed="64"/>
      </right>
      <top style="thick">
        <color indexed="64"/>
      </top>
      <bottom/>
      <diagonal/>
    </border>
    <border>
      <left style="thick">
        <color indexed="64"/>
      </left>
      <right/>
      <top style="thick">
        <color indexed="64"/>
      </top>
      <bottom style="thick">
        <color indexed="64"/>
      </bottom>
      <diagonal/>
    </border>
    <border>
      <left style="thin">
        <color indexed="64"/>
      </left>
      <right/>
      <top style="thin">
        <color indexed="64"/>
      </top>
      <bottom/>
      <diagonal/>
    </border>
    <border>
      <left style="thick">
        <color indexed="64"/>
      </left>
      <right/>
      <top style="thick">
        <color indexed="64"/>
      </top>
      <bottom/>
      <diagonal/>
    </border>
    <border>
      <left style="thin">
        <color indexed="64"/>
      </left>
      <right style="thin">
        <color indexed="64"/>
      </right>
      <top style="thin">
        <color indexed="64"/>
      </top>
      <bottom style="thin">
        <color indexed="64"/>
      </bottom>
      <diagonal/>
    </border>
    <border>
      <left style="medium">
        <color indexed="64"/>
      </left>
      <right/>
      <top/>
      <bottom style="thick">
        <color indexed="64"/>
      </bottom>
      <diagonal/>
    </border>
    <border>
      <left/>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8">
    <xf numFmtId="0" fontId="0" fillId="0" borderId="0" xfId="0"/>
    <xf numFmtId="0" fontId="1" fillId="0" borderId="0" xfId="0" applyFont="1" applyAlignment="1">
      <alignment horizontal="center"/>
    </xf>
    <xf numFmtId="0" fontId="3" fillId="0" borderId="0" xfId="0" applyFont="1"/>
    <xf numFmtId="0" fontId="2" fillId="2" borderId="5" xfId="0" applyFont="1" applyFill="1" applyBorder="1" applyAlignment="1">
      <alignment horizontal="center"/>
    </xf>
    <xf numFmtId="14" fontId="0" fillId="0" borderId="0" xfId="0" applyNumberFormat="1"/>
    <xf numFmtId="0" fontId="2" fillId="2" borderId="1" xfId="0" applyFont="1" applyFill="1" applyBorder="1" applyAlignment="1">
      <alignment horizontal="center" vertical="center"/>
    </xf>
    <xf numFmtId="0" fontId="2" fillId="0" borderId="0" xfId="0" applyFont="1"/>
    <xf numFmtId="0" fontId="2" fillId="0" borderId="0" xfId="0" applyFont="1" applyAlignment="1">
      <alignment horizontal="center" vertical="center"/>
    </xf>
    <xf numFmtId="14" fontId="2" fillId="0" borderId="0" xfId="0" applyNumberFormat="1" applyFont="1" applyAlignment="1">
      <alignment horizontal="center" vertical="center"/>
    </xf>
    <xf numFmtId="14" fontId="3" fillId="0" borderId="0" xfId="0" applyNumberFormat="1" applyFont="1"/>
    <xf numFmtId="14" fontId="2" fillId="0" borderId="0" xfId="0" applyNumberFormat="1" applyFont="1"/>
    <xf numFmtId="14" fontId="1" fillId="0" borderId="0" xfId="0" applyNumberFormat="1" applyFont="1" applyAlignment="1">
      <alignment horizontal="center"/>
    </xf>
    <xf numFmtId="0" fontId="1" fillId="2" borderId="5" xfId="0" applyFont="1" applyFill="1" applyBorder="1" applyAlignment="1">
      <alignment horizontal="center"/>
    </xf>
    <xf numFmtId="0" fontId="1" fillId="2" borderId="6" xfId="0" applyFont="1" applyFill="1" applyBorder="1" applyAlignment="1">
      <alignment horizontal="center"/>
    </xf>
    <xf numFmtId="0" fontId="1" fillId="2" borderId="4" xfId="0" applyFont="1" applyFill="1" applyBorder="1" applyAlignment="1">
      <alignment horizontal="center"/>
    </xf>
    <xf numFmtId="0" fontId="2" fillId="2" borderId="2" xfId="0" applyFont="1" applyFill="1" applyBorder="1" applyAlignment="1">
      <alignment horizontal="center"/>
    </xf>
    <xf numFmtId="0" fontId="7" fillId="4" borderId="6"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2" xfId="0" applyFont="1" applyFill="1" applyBorder="1" applyAlignment="1">
      <alignment horizontal="center" vertical="center"/>
    </xf>
    <xf numFmtId="0" fontId="6" fillId="0" borderId="7" xfId="0" applyFont="1" applyBorder="1" applyAlignment="1">
      <alignment horizontal="left" vertical="center"/>
    </xf>
    <xf numFmtId="0" fontId="6" fillId="0" borderId="7" xfId="0" applyFont="1" applyBorder="1" applyAlignment="1">
      <alignment horizontal="left" vertical="center" wrapText="1"/>
    </xf>
    <xf numFmtId="0" fontId="6" fillId="0" borderId="7" xfId="0" applyFont="1" applyBorder="1" applyAlignment="1">
      <alignment horizontal="center" vertical="center" wrapText="1"/>
    </xf>
    <xf numFmtId="0" fontId="7" fillId="0" borderId="7" xfId="0" applyFont="1" applyBorder="1" applyAlignment="1">
      <alignment horizontal="center" vertical="center" wrapText="1"/>
    </xf>
    <xf numFmtId="0" fontId="4" fillId="0" borderId="7" xfId="0" applyFont="1" applyBorder="1" applyAlignment="1">
      <alignment horizontal="left" vertical="center"/>
    </xf>
    <xf numFmtId="0" fontId="8" fillId="0" borderId="0" xfId="0" applyFont="1"/>
    <xf numFmtId="0" fontId="4" fillId="0" borderId="7" xfId="0" applyFont="1" applyBorder="1" applyAlignment="1">
      <alignment vertical="center" wrapText="1"/>
    </xf>
    <xf numFmtId="0" fontId="4" fillId="0" borderId="7" xfId="0" applyFont="1" applyBorder="1" applyAlignment="1">
      <alignment vertical="center"/>
    </xf>
    <xf numFmtId="0" fontId="4" fillId="0" borderId="0" xfId="0" applyFont="1"/>
    <xf numFmtId="0" fontId="4" fillId="0" borderId="7"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left"/>
    </xf>
    <xf numFmtId="164" fontId="4" fillId="0" borderId="7" xfId="0" applyNumberFormat="1" applyFont="1" applyBorder="1" applyAlignment="1">
      <alignment vertical="center" wrapText="1"/>
    </xf>
    <xf numFmtId="0" fontId="4" fillId="0" borderId="7" xfId="0" applyFont="1" applyBorder="1"/>
    <xf numFmtId="0" fontId="4" fillId="0" borderId="7" xfId="0" applyFont="1" applyBorder="1" applyAlignment="1">
      <alignment horizontal="left" vertical="center" wrapText="1"/>
    </xf>
    <xf numFmtId="0" fontId="6" fillId="0" borderId="10" xfId="0" applyFont="1" applyBorder="1" applyAlignment="1">
      <alignment horizontal="left" vertical="center"/>
    </xf>
    <xf numFmtId="0" fontId="6" fillId="0" borderId="10" xfId="0" applyFont="1" applyBorder="1" applyAlignment="1">
      <alignment horizontal="left" vertical="center" wrapText="1"/>
    </xf>
    <xf numFmtId="0" fontId="6" fillId="0" borderId="10" xfId="0" applyFont="1" applyBorder="1" applyAlignment="1">
      <alignment horizontal="center" vertical="center" wrapText="1"/>
    </xf>
    <xf numFmtId="0" fontId="7" fillId="0" borderId="10" xfId="0" applyFont="1" applyBorder="1" applyAlignment="1">
      <alignment horizontal="center" vertical="center" wrapText="1"/>
    </xf>
    <xf numFmtId="0" fontId="0" fillId="0" borderId="7" xfId="0" applyBorder="1" applyAlignment="1">
      <alignment vertical="center"/>
    </xf>
    <xf numFmtId="0" fontId="0" fillId="0" borderId="7" xfId="0" applyBorder="1" applyAlignment="1">
      <alignment vertical="center" wrapText="1"/>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0" fontId="3" fillId="0" borderId="7" xfId="0" applyFont="1" applyBorder="1" applyAlignment="1">
      <alignment horizontal="left" vertical="center"/>
    </xf>
    <xf numFmtId="0" fontId="3" fillId="0" borderId="7" xfId="0" applyFont="1" applyBorder="1" applyAlignment="1">
      <alignment horizontal="left"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1" fontId="3" fillId="0" borderId="7" xfId="0" applyNumberFormat="1" applyFont="1" applyBorder="1" applyAlignment="1">
      <alignment horizontal="left" vertical="center" wrapText="1"/>
    </xf>
    <xf numFmtId="1" fontId="3" fillId="0" borderId="7" xfId="0" applyNumberFormat="1" applyFont="1" applyBorder="1" applyAlignment="1">
      <alignment horizontal="left"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7" xfId="0" applyFont="1" applyBorder="1" applyAlignment="1">
      <alignment horizontal="center" vertical="center"/>
    </xf>
    <xf numFmtId="0" fontId="4" fillId="0" borderId="7" xfId="0" applyFont="1" applyBorder="1" applyAlignment="1">
      <alignment vertical="center"/>
    </xf>
    <xf numFmtId="0" fontId="4" fillId="0" borderId="7" xfId="0" applyFont="1" applyBorder="1" applyAlignment="1">
      <alignment vertical="center" wrapText="1"/>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left" vertical="center"/>
    </xf>
    <xf numFmtId="0" fontId="4" fillId="0" borderId="7" xfId="0" applyFont="1" applyBorder="1" applyAlignment="1">
      <alignment horizontal="lef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wrapText="1"/>
    </xf>
    <xf numFmtId="0" fontId="3" fillId="0" borderId="7" xfId="0" applyFont="1" applyBorder="1" applyAlignment="1">
      <alignment horizontal="center" vertical="center"/>
    </xf>
    <xf numFmtId="0" fontId="3" fillId="0" borderId="7" xfId="0" applyFont="1" applyBorder="1" applyAlignment="1">
      <alignment horizontal="left" vertical="center"/>
    </xf>
    <xf numFmtId="0" fontId="3" fillId="0" borderId="7" xfId="0" applyFont="1" applyBorder="1" applyAlignment="1">
      <alignment horizontal="left" vertical="center" wrapText="1"/>
    </xf>
    <xf numFmtId="0" fontId="3" fillId="0" borderId="10" xfId="0" applyFont="1" applyBorder="1" applyAlignment="1">
      <alignment horizontal="center" vertical="center" wrapText="1"/>
    </xf>
    <xf numFmtId="0" fontId="3" fillId="0" borderId="12" xfId="0" applyFont="1" applyBorder="1" applyAlignment="1">
      <alignment horizontal="center" vertical="center" wrapText="1"/>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7" xfId="0" applyBorder="1" applyAlignment="1">
      <alignment vertical="center"/>
    </xf>
    <xf numFmtId="0" fontId="0" fillId="0" borderId="7" xfId="0" applyBorder="1" applyAlignment="1">
      <alignment vertical="center" wrapText="1"/>
    </xf>
  </cellXfs>
  <cellStyles count="1">
    <cellStyle name="Normal" xfId="0" builtinId="0"/>
  </cellStyles>
  <dxfs count="0"/>
  <tableStyles count="0" defaultTableStyle="TableStyleMedium2" defaultPivotStyle="PivotStyleLight16"/>
  <colors>
    <mruColors>
      <color rgb="FF009374"/>
      <color rgb="FFEDEBD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70ACB-992B-417A-A32F-5CA51A4B09C5}">
  <dimension ref="A1:S200"/>
  <sheetViews>
    <sheetView zoomScaleNormal="100" workbookViewId="0">
      <selection activeCell="K2" sqref="K2"/>
    </sheetView>
  </sheetViews>
  <sheetFormatPr defaultColWidth="9.140625" defaultRowHeight="15" x14ac:dyDescent="0.25"/>
  <cols>
    <col min="1" max="1" width="10.7109375" style="2" bestFit="1" customWidth="1"/>
    <col min="2" max="2" width="9.140625" style="2"/>
    <col min="3" max="3" width="14.140625" style="2" bestFit="1" customWidth="1"/>
    <col min="4" max="4" width="17.85546875" style="2" bestFit="1" customWidth="1"/>
    <col min="5" max="5" width="17.85546875" style="2" customWidth="1"/>
    <col min="6" max="6" width="14" style="2" bestFit="1" customWidth="1"/>
    <col min="7" max="7" width="18.140625" style="2" bestFit="1" customWidth="1"/>
    <col min="8" max="8" width="18.5703125" style="2" bestFit="1" customWidth="1"/>
    <col min="9" max="9" width="28.85546875" style="2" bestFit="1" customWidth="1"/>
    <col min="10" max="10" width="15.5703125" style="9" bestFit="1" customWidth="1"/>
    <col min="11" max="11" width="17.7109375" style="9" bestFit="1" customWidth="1"/>
    <col min="12" max="12" width="25.5703125" style="9" bestFit="1" customWidth="1"/>
    <col min="13" max="13" width="29.42578125" style="9" bestFit="1" customWidth="1"/>
    <col min="14" max="14" width="25.85546875" style="9" bestFit="1" customWidth="1"/>
    <col min="15" max="15" width="28.5703125" style="9" bestFit="1" customWidth="1"/>
    <col min="16" max="16" width="28" style="9" bestFit="1" customWidth="1"/>
    <col min="17" max="17" width="36.42578125" style="9" bestFit="1" customWidth="1"/>
    <col min="18" max="18" width="35" style="2" bestFit="1" customWidth="1"/>
    <col min="19" max="16384" width="9.140625" style="2"/>
  </cols>
  <sheetData>
    <row r="1" spans="1:19" s="7" customFormat="1" x14ac:dyDescent="0.25">
      <c r="A1" s="7" t="s">
        <v>161</v>
      </c>
      <c r="B1" s="7" t="s">
        <v>0</v>
      </c>
      <c r="C1" s="7" t="s">
        <v>1</v>
      </c>
      <c r="D1" s="7" t="s">
        <v>2</v>
      </c>
      <c r="E1" s="7" t="s">
        <v>126</v>
      </c>
      <c r="F1" s="7" t="s">
        <v>3</v>
      </c>
      <c r="G1" s="7" t="s">
        <v>4</v>
      </c>
      <c r="H1" s="7" t="s">
        <v>5</v>
      </c>
      <c r="I1" s="7" t="s">
        <v>6</v>
      </c>
      <c r="J1" s="8" t="s">
        <v>7</v>
      </c>
      <c r="K1" s="8" t="s">
        <v>8</v>
      </c>
      <c r="L1" s="8" t="s">
        <v>9</v>
      </c>
      <c r="M1" s="8" t="s">
        <v>10</v>
      </c>
      <c r="N1" s="8" t="s">
        <v>11</v>
      </c>
      <c r="O1" s="8" t="s">
        <v>12</v>
      </c>
      <c r="P1" s="8" t="s">
        <v>13</v>
      </c>
      <c r="Q1" s="8" t="s">
        <v>14</v>
      </c>
      <c r="R1" s="7" t="s">
        <v>154</v>
      </c>
      <c r="S1" s="7" t="s">
        <v>155</v>
      </c>
    </row>
    <row r="2" spans="1:19" x14ac:dyDescent="0.25">
      <c r="L2" s="9">
        <v>46064</v>
      </c>
      <c r="N2" s="9">
        <f t="shared" ref="N2:N33" si="0">J2+160</f>
        <v>160</v>
      </c>
      <c r="P2" s="9">
        <f t="shared" ref="P2:P33" si="1">J2+150</f>
        <v>150</v>
      </c>
    </row>
    <row r="3" spans="1:19" x14ac:dyDescent="0.25">
      <c r="L3" s="9">
        <f t="shared" ref="L3:L66" si="2">J3+30</f>
        <v>30</v>
      </c>
      <c r="N3" s="9">
        <f t="shared" si="0"/>
        <v>160</v>
      </c>
      <c r="P3" s="9">
        <f t="shared" si="1"/>
        <v>150</v>
      </c>
    </row>
    <row r="4" spans="1:19" x14ac:dyDescent="0.25">
      <c r="L4" s="9">
        <f t="shared" si="2"/>
        <v>30</v>
      </c>
      <c r="N4" s="9">
        <f t="shared" si="0"/>
        <v>160</v>
      </c>
      <c r="P4" s="9">
        <f t="shared" si="1"/>
        <v>150</v>
      </c>
    </row>
    <row r="5" spans="1:19" x14ac:dyDescent="0.25">
      <c r="L5" s="9">
        <f t="shared" si="2"/>
        <v>30</v>
      </c>
      <c r="N5" s="9">
        <f t="shared" si="0"/>
        <v>160</v>
      </c>
      <c r="P5" s="9">
        <f t="shared" si="1"/>
        <v>150</v>
      </c>
    </row>
    <row r="6" spans="1:19" x14ac:dyDescent="0.25">
      <c r="L6" s="9">
        <f t="shared" si="2"/>
        <v>30</v>
      </c>
      <c r="N6" s="9">
        <f t="shared" si="0"/>
        <v>160</v>
      </c>
      <c r="P6" s="9">
        <f t="shared" si="1"/>
        <v>150</v>
      </c>
    </row>
    <row r="7" spans="1:19" x14ac:dyDescent="0.25">
      <c r="L7" s="9">
        <f t="shared" si="2"/>
        <v>30</v>
      </c>
      <c r="N7" s="9">
        <f t="shared" si="0"/>
        <v>160</v>
      </c>
      <c r="P7" s="9">
        <f t="shared" si="1"/>
        <v>150</v>
      </c>
    </row>
    <row r="8" spans="1:19" x14ac:dyDescent="0.25">
      <c r="L8" s="9">
        <f t="shared" si="2"/>
        <v>30</v>
      </c>
      <c r="N8" s="9">
        <f t="shared" si="0"/>
        <v>160</v>
      </c>
      <c r="P8" s="9">
        <f t="shared" si="1"/>
        <v>150</v>
      </c>
    </row>
    <row r="9" spans="1:19" x14ac:dyDescent="0.25">
      <c r="L9" s="9">
        <f t="shared" si="2"/>
        <v>30</v>
      </c>
      <c r="N9" s="9">
        <f t="shared" si="0"/>
        <v>160</v>
      </c>
      <c r="P9" s="9">
        <f t="shared" si="1"/>
        <v>150</v>
      </c>
    </row>
    <row r="10" spans="1:19" x14ac:dyDescent="0.25">
      <c r="L10" s="9">
        <f t="shared" si="2"/>
        <v>30</v>
      </c>
      <c r="N10" s="9">
        <f t="shared" si="0"/>
        <v>160</v>
      </c>
      <c r="P10" s="9">
        <f t="shared" si="1"/>
        <v>150</v>
      </c>
    </row>
    <row r="11" spans="1:19" x14ac:dyDescent="0.25">
      <c r="L11" s="9">
        <f t="shared" si="2"/>
        <v>30</v>
      </c>
      <c r="N11" s="9">
        <f t="shared" si="0"/>
        <v>160</v>
      </c>
      <c r="P11" s="9">
        <f t="shared" si="1"/>
        <v>150</v>
      </c>
    </row>
    <row r="12" spans="1:19" x14ac:dyDescent="0.25">
      <c r="L12" s="9">
        <f t="shared" si="2"/>
        <v>30</v>
      </c>
      <c r="N12" s="9">
        <f t="shared" si="0"/>
        <v>160</v>
      </c>
      <c r="P12" s="9">
        <f t="shared" si="1"/>
        <v>150</v>
      </c>
    </row>
    <row r="13" spans="1:19" x14ac:dyDescent="0.25">
      <c r="L13" s="9">
        <f t="shared" si="2"/>
        <v>30</v>
      </c>
      <c r="N13" s="9">
        <f t="shared" si="0"/>
        <v>160</v>
      </c>
      <c r="P13" s="9">
        <f t="shared" si="1"/>
        <v>150</v>
      </c>
    </row>
    <row r="14" spans="1:19" x14ac:dyDescent="0.25">
      <c r="L14" s="9">
        <f t="shared" si="2"/>
        <v>30</v>
      </c>
      <c r="N14" s="9">
        <f t="shared" si="0"/>
        <v>160</v>
      </c>
      <c r="P14" s="9">
        <f t="shared" si="1"/>
        <v>150</v>
      </c>
    </row>
    <row r="15" spans="1:19" x14ac:dyDescent="0.25">
      <c r="L15" s="9">
        <f t="shared" si="2"/>
        <v>30</v>
      </c>
      <c r="N15" s="9">
        <f t="shared" si="0"/>
        <v>160</v>
      </c>
      <c r="P15" s="9">
        <f t="shared" si="1"/>
        <v>150</v>
      </c>
    </row>
    <row r="16" spans="1:19" x14ac:dyDescent="0.25">
      <c r="L16" s="9">
        <f t="shared" si="2"/>
        <v>30</v>
      </c>
      <c r="N16" s="9">
        <f t="shared" si="0"/>
        <v>160</v>
      </c>
      <c r="P16" s="9">
        <f t="shared" si="1"/>
        <v>150</v>
      </c>
    </row>
    <row r="17" spans="12:16" x14ac:dyDescent="0.25">
      <c r="L17" s="9">
        <f t="shared" si="2"/>
        <v>30</v>
      </c>
      <c r="N17" s="9">
        <f t="shared" si="0"/>
        <v>160</v>
      </c>
      <c r="P17" s="9">
        <f t="shared" si="1"/>
        <v>150</v>
      </c>
    </row>
    <row r="18" spans="12:16" x14ac:dyDescent="0.25">
      <c r="L18" s="9">
        <f t="shared" si="2"/>
        <v>30</v>
      </c>
      <c r="N18" s="9">
        <f t="shared" si="0"/>
        <v>160</v>
      </c>
      <c r="P18" s="9">
        <f t="shared" si="1"/>
        <v>150</v>
      </c>
    </row>
    <row r="19" spans="12:16" x14ac:dyDescent="0.25">
      <c r="L19" s="9">
        <f t="shared" si="2"/>
        <v>30</v>
      </c>
      <c r="N19" s="9">
        <f t="shared" si="0"/>
        <v>160</v>
      </c>
      <c r="P19" s="9">
        <f t="shared" si="1"/>
        <v>150</v>
      </c>
    </row>
    <row r="20" spans="12:16" x14ac:dyDescent="0.25">
      <c r="L20" s="9">
        <f t="shared" si="2"/>
        <v>30</v>
      </c>
      <c r="N20" s="9">
        <f t="shared" si="0"/>
        <v>160</v>
      </c>
      <c r="P20" s="9">
        <f t="shared" si="1"/>
        <v>150</v>
      </c>
    </row>
    <row r="21" spans="12:16" x14ac:dyDescent="0.25">
      <c r="L21" s="9">
        <f t="shared" si="2"/>
        <v>30</v>
      </c>
      <c r="N21" s="9">
        <f t="shared" si="0"/>
        <v>160</v>
      </c>
      <c r="P21" s="9">
        <f t="shared" si="1"/>
        <v>150</v>
      </c>
    </row>
    <row r="22" spans="12:16" x14ac:dyDescent="0.25">
      <c r="L22" s="9">
        <f t="shared" si="2"/>
        <v>30</v>
      </c>
      <c r="N22" s="9">
        <f t="shared" si="0"/>
        <v>160</v>
      </c>
      <c r="P22" s="9">
        <f t="shared" si="1"/>
        <v>150</v>
      </c>
    </row>
    <row r="23" spans="12:16" x14ac:dyDescent="0.25">
      <c r="L23" s="9">
        <f t="shared" si="2"/>
        <v>30</v>
      </c>
      <c r="N23" s="9">
        <f t="shared" si="0"/>
        <v>160</v>
      </c>
      <c r="P23" s="9">
        <f t="shared" si="1"/>
        <v>150</v>
      </c>
    </row>
    <row r="24" spans="12:16" x14ac:dyDescent="0.25">
      <c r="L24" s="9">
        <f t="shared" si="2"/>
        <v>30</v>
      </c>
      <c r="N24" s="9">
        <f t="shared" si="0"/>
        <v>160</v>
      </c>
      <c r="P24" s="9">
        <f t="shared" si="1"/>
        <v>150</v>
      </c>
    </row>
    <row r="25" spans="12:16" x14ac:dyDescent="0.25">
      <c r="L25" s="9">
        <f t="shared" si="2"/>
        <v>30</v>
      </c>
      <c r="N25" s="9">
        <f t="shared" si="0"/>
        <v>160</v>
      </c>
      <c r="P25" s="9">
        <f t="shared" si="1"/>
        <v>150</v>
      </c>
    </row>
    <row r="26" spans="12:16" x14ac:dyDescent="0.25">
      <c r="L26" s="9">
        <f t="shared" si="2"/>
        <v>30</v>
      </c>
      <c r="N26" s="9">
        <f t="shared" si="0"/>
        <v>160</v>
      </c>
      <c r="P26" s="9">
        <f t="shared" si="1"/>
        <v>150</v>
      </c>
    </row>
    <row r="27" spans="12:16" x14ac:dyDescent="0.25">
      <c r="L27" s="9">
        <f t="shared" si="2"/>
        <v>30</v>
      </c>
      <c r="N27" s="9">
        <f t="shared" si="0"/>
        <v>160</v>
      </c>
      <c r="P27" s="9">
        <f t="shared" si="1"/>
        <v>150</v>
      </c>
    </row>
    <row r="28" spans="12:16" x14ac:dyDescent="0.25">
      <c r="L28" s="9">
        <f t="shared" si="2"/>
        <v>30</v>
      </c>
      <c r="N28" s="9">
        <f t="shared" si="0"/>
        <v>160</v>
      </c>
      <c r="P28" s="9">
        <f t="shared" si="1"/>
        <v>150</v>
      </c>
    </row>
    <row r="29" spans="12:16" x14ac:dyDescent="0.25">
      <c r="L29" s="9">
        <f t="shared" si="2"/>
        <v>30</v>
      </c>
      <c r="N29" s="9">
        <f t="shared" si="0"/>
        <v>160</v>
      </c>
      <c r="P29" s="9">
        <f t="shared" si="1"/>
        <v>150</v>
      </c>
    </row>
    <row r="30" spans="12:16" x14ac:dyDescent="0.25">
      <c r="L30" s="9">
        <f t="shared" si="2"/>
        <v>30</v>
      </c>
      <c r="N30" s="9">
        <f t="shared" si="0"/>
        <v>160</v>
      </c>
      <c r="P30" s="9">
        <f t="shared" si="1"/>
        <v>150</v>
      </c>
    </row>
    <row r="31" spans="12:16" x14ac:dyDescent="0.25">
      <c r="L31" s="9">
        <f t="shared" si="2"/>
        <v>30</v>
      </c>
      <c r="N31" s="9">
        <f t="shared" si="0"/>
        <v>160</v>
      </c>
      <c r="P31" s="9">
        <f t="shared" si="1"/>
        <v>150</v>
      </c>
    </row>
    <row r="32" spans="12:16" x14ac:dyDescent="0.25">
      <c r="L32" s="9">
        <f t="shared" si="2"/>
        <v>30</v>
      </c>
      <c r="N32" s="9">
        <f t="shared" si="0"/>
        <v>160</v>
      </c>
      <c r="P32" s="9">
        <f t="shared" si="1"/>
        <v>150</v>
      </c>
    </row>
    <row r="33" spans="12:16" x14ac:dyDescent="0.25">
      <c r="L33" s="9">
        <f t="shared" si="2"/>
        <v>30</v>
      </c>
      <c r="N33" s="9">
        <f t="shared" si="0"/>
        <v>160</v>
      </c>
      <c r="P33" s="9">
        <f t="shared" si="1"/>
        <v>150</v>
      </c>
    </row>
    <row r="34" spans="12:16" x14ac:dyDescent="0.25">
      <c r="L34" s="9">
        <f t="shared" si="2"/>
        <v>30</v>
      </c>
      <c r="N34" s="9">
        <f t="shared" ref="N34:N65" si="3">J34+160</f>
        <v>160</v>
      </c>
      <c r="P34" s="9">
        <f t="shared" ref="P34:P65" si="4">J34+150</f>
        <v>150</v>
      </c>
    </row>
    <row r="35" spans="12:16" x14ac:dyDescent="0.25">
      <c r="L35" s="9">
        <f t="shared" si="2"/>
        <v>30</v>
      </c>
      <c r="N35" s="9">
        <f t="shared" si="3"/>
        <v>160</v>
      </c>
      <c r="P35" s="9">
        <f t="shared" si="4"/>
        <v>150</v>
      </c>
    </row>
    <row r="36" spans="12:16" x14ac:dyDescent="0.25">
      <c r="L36" s="9">
        <f t="shared" si="2"/>
        <v>30</v>
      </c>
      <c r="N36" s="9">
        <f t="shared" si="3"/>
        <v>160</v>
      </c>
      <c r="P36" s="9">
        <f t="shared" si="4"/>
        <v>150</v>
      </c>
    </row>
    <row r="37" spans="12:16" x14ac:dyDescent="0.25">
      <c r="L37" s="9">
        <f t="shared" si="2"/>
        <v>30</v>
      </c>
      <c r="N37" s="9">
        <f t="shared" si="3"/>
        <v>160</v>
      </c>
      <c r="P37" s="9">
        <f t="shared" si="4"/>
        <v>150</v>
      </c>
    </row>
    <row r="38" spans="12:16" x14ac:dyDescent="0.25">
      <c r="L38" s="9">
        <f t="shared" si="2"/>
        <v>30</v>
      </c>
      <c r="N38" s="9">
        <f t="shared" si="3"/>
        <v>160</v>
      </c>
      <c r="P38" s="9">
        <f t="shared" si="4"/>
        <v>150</v>
      </c>
    </row>
    <row r="39" spans="12:16" x14ac:dyDescent="0.25">
      <c r="L39" s="9">
        <f t="shared" si="2"/>
        <v>30</v>
      </c>
      <c r="N39" s="9">
        <f t="shared" si="3"/>
        <v>160</v>
      </c>
      <c r="P39" s="9">
        <f t="shared" si="4"/>
        <v>150</v>
      </c>
    </row>
    <row r="40" spans="12:16" x14ac:dyDescent="0.25">
      <c r="L40" s="9">
        <f t="shared" si="2"/>
        <v>30</v>
      </c>
      <c r="N40" s="9">
        <f t="shared" si="3"/>
        <v>160</v>
      </c>
      <c r="P40" s="9">
        <f t="shared" si="4"/>
        <v>150</v>
      </c>
    </row>
    <row r="41" spans="12:16" x14ac:dyDescent="0.25">
      <c r="L41" s="9">
        <f t="shared" si="2"/>
        <v>30</v>
      </c>
      <c r="N41" s="9">
        <f t="shared" si="3"/>
        <v>160</v>
      </c>
      <c r="P41" s="9">
        <f t="shared" si="4"/>
        <v>150</v>
      </c>
    </row>
    <row r="42" spans="12:16" x14ac:dyDescent="0.25">
      <c r="L42" s="9">
        <f t="shared" si="2"/>
        <v>30</v>
      </c>
      <c r="N42" s="9">
        <f t="shared" si="3"/>
        <v>160</v>
      </c>
      <c r="P42" s="9">
        <f t="shared" si="4"/>
        <v>150</v>
      </c>
    </row>
    <row r="43" spans="12:16" x14ac:dyDescent="0.25">
      <c r="L43" s="9">
        <f t="shared" si="2"/>
        <v>30</v>
      </c>
      <c r="N43" s="9">
        <f t="shared" si="3"/>
        <v>160</v>
      </c>
      <c r="P43" s="9">
        <f t="shared" si="4"/>
        <v>150</v>
      </c>
    </row>
    <row r="44" spans="12:16" x14ac:dyDescent="0.25">
      <c r="L44" s="9">
        <f t="shared" si="2"/>
        <v>30</v>
      </c>
      <c r="N44" s="9">
        <f t="shared" si="3"/>
        <v>160</v>
      </c>
      <c r="P44" s="9">
        <f t="shared" si="4"/>
        <v>150</v>
      </c>
    </row>
    <row r="45" spans="12:16" x14ac:dyDescent="0.25">
      <c r="L45" s="9">
        <f t="shared" si="2"/>
        <v>30</v>
      </c>
      <c r="N45" s="9">
        <f t="shared" si="3"/>
        <v>160</v>
      </c>
      <c r="P45" s="9">
        <f t="shared" si="4"/>
        <v>150</v>
      </c>
    </row>
    <row r="46" spans="12:16" x14ac:dyDescent="0.25">
      <c r="L46" s="9">
        <f t="shared" si="2"/>
        <v>30</v>
      </c>
      <c r="N46" s="9">
        <f t="shared" si="3"/>
        <v>160</v>
      </c>
      <c r="P46" s="9">
        <f t="shared" si="4"/>
        <v>150</v>
      </c>
    </row>
    <row r="47" spans="12:16" x14ac:dyDescent="0.25">
      <c r="L47" s="9">
        <f t="shared" si="2"/>
        <v>30</v>
      </c>
      <c r="N47" s="9">
        <f t="shared" si="3"/>
        <v>160</v>
      </c>
      <c r="P47" s="9">
        <f t="shared" si="4"/>
        <v>150</v>
      </c>
    </row>
    <row r="48" spans="12:16" x14ac:dyDescent="0.25">
      <c r="L48" s="9">
        <f t="shared" si="2"/>
        <v>30</v>
      </c>
      <c r="N48" s="9">
        <f t="shared" si="3"/>
        <v>160</v>
      </c>
      <c r="P48" s="9">
        <f t="shared" si="4"/>
        <v>150</v>
      </c>
    </row>
    <row r="49" spans="12:16" x14ac:dyDescent="0.25">
      <c r="L49" s="9">
        <f t="shared" si="2"/>
        <v>30</v>
      </c>
      <c r="N49" s="9">
        <f t="shared" si="3"/>
        <v>160</v>
      </c>
      <c r="P49" s="9">
        <f t="shared" si="4"/>
        <v>150</v>
      </c>
    </row>
    <row r="50" spans="12:16" x14ac:dyDescent="0.25">
      <c r="L50" s="9">
        <f t="shared" si="2"/>
        <v>30</v>
      </c>
      <c r="N50" s="9">
        <f t="shared" si="3"/>
        <v>160</v>
      </c>
      <c r="P50" s="9">
        <f t="shared" si="4"/>
        <v>150</v>
      </c>
    </row>
    <row r="51" spans="12:16" x14ac:dyDescent="0.25">
      <c r="L51" s="9">
        <f t="shared" si="2"/>
        <v>30</v>
      </c>
      <c r="N51" s="9">
        <f t="shared" si="3"/>
        <v>160</v>
      </c>
      <c r="P51" s="9">
        <f t="shared" si="4"/>
        <v>150</v>
      </c>
    </row>
    <row r="52" spans="12:16" x14ac:dyDescent="0.25">
      <c r="L52" s="9">
        <f t="shared" si="2"/>
        <v>30</v>
      </c>
      <c r="N52" s="9">
        <f t="shared" si="3"/>
        <v>160</v>
      </c>
      <c r="P52" s="9">
        <f t="shared" si="4"/>
        <v>150</v>
      </c>
    </row>
    <row r="53" spans="12:16" x14ac:dyDescent="0.25">
      <c r="L53" s="9">
        <f t="shared" si="2"/>
        <v>30</v>
      </c>
      <c r="N53" s="9">
        <f t="shared" si="3"/>
        <v>160</v>
      </c>
      <c r="P53" s="9">
        <f t="shared" si="4"/>
        <v>150</v>
      </c>
    </row>
    <row r="54" spans="12:16" x14ac:dyDescent="0.25">
      <c r="L54" s="9">
        <f t="shared" si="2"/>
        <v>30</v>
      </c>
      <c r="N54" s="9">
        <f t="shared" si="3"/>
        <v>160</v>
      </c>
      <c r="P54" s="9">
        <f t="shared" si="4"/>
        <v>150</v>
      </c>
    </row>
    <row r="55" spans="12:16" x14ac:dyDescent="0.25">
      <c r="L55" s="9">
        <f t="shared" si="2"/>
        <v>30</v>
      </c>
      <c r="N55" s="9">
        <f t="shared" si="3"/>
        <v>160</v>
      </c>
      <c r="P55" s="9">
        <f t="shared" si="4"/>
        <v>150</v>
      </c>
    </row>
    <row r="56" spans="12:16" x14ac:dyDescent="0.25">
      <c r="L56" s="9">
        <f t="shared" si="2"/>
        <v>30</v>
      </c>
      <c r="N56" s="9">
        <f t="shared" si="3"/>
        <v>160</v>
      </c>
      <c r="P56" s="9">
        <f t="shared" si="4"/>
        <v>150</v>
      </c>
    </row>
    <row r="57" spans="12:16" x14ac:dyDescent="0.25">
      <c r="L57" s="9">
        <f t="shared" si="2"/>
        <v>30</v>
      </c>
      <c r="N57" s="9">
        <f t="shared" si="3"/>
        <v>160</v>
      </c>
      <c r="P57" s="9">
        <f t="shared" si="4"/>
        <v>150</v>
      </c>
    </row>
    <row r="58" spans="12:16" x14ac:dyDescent="0.25">
      <c r="L58" s="9">
        <f t="shared" si="2"/>
        <v>30</v>
      </c>
      <c r="N58" s="9">
        <f t="shared" si="3"/>
        <v>160</v>
      </c>
      <c r="P58" s="9">
        <f t="shared" si="4"/>
        <v>150</v>
      </c>
    </row>
    <row r="59" spans="12:16" x14ac:dyDescent="0.25">
      <c r="L59" s="9">
        <f t="shared" si="2"/>
        <v>30</v>
      </c>
      <c r="N59" s="9">
        <f t="shared" si="3"/>
        <v>160</v>
      </c>
      <c r="P59" s="9">
        <f t="shared" si="4"/>
        <v>150</v>
      </c>
    </row>
    <row r="60" spans="12:16" x14ac:dyDescent="0.25">
      <c r="L60" s="9">
        <f t="shared" si="2"/>
        <v>30</v>
      </c>
      <c r="N60" s="9">
        <f t="shared" si="3"/>
        <v>160</v>
      </c>
      <c r="P60" s="9">
        <f t="shared" si="4"/>
        <v>150</v>
      </c>
    </row>
    <row r="61" spans="12:16" x14ac:dyDescent="0.25">
      <c r="L61" s="9">
        <f t="shared" si="2"/>
        <v>30</v>
      </c>
      <c r="N61" s="9">
        <f t="shared" si="3"/>
        <v>160</v>
      </c>
      <c r="P61" s="9">
        <f t="shared" si="4"/>
        <v>150</v>
      </c>
    </row>
    <row r="62" spans="12:16" x14ac:dyDescent="0.25">
      <c r="L62" s="9">
        <f t="shared" si="2"/>
        <v>30</v>
      </c>
      <c r="N62" s="9">
        <f t="shared" si="3"/>
        <v>160</v>
      </c>
      <c r="P62" s="9">
        <f t="shared" si="4"/>
        <v>150</v>
      </c>
    </row>
    <row r="63" spans="12:16" x14ac:dyDescent="0.25">
      <c r="L63" s="9">
        <f t="shared" si="2"/>
        <v>30</v>
      </c>
      <c r="N63" s="9">
        <f t="shared" si="3"/>
        <v>160</v>
      </c>
      <c r="P63" s="9">
        <f t="shared" si="4"/>
        <v>150</v>
      </c>
    </row>
    <row r="64" spans="12:16" x14ac:dyDescent="0.25">
      <c r="L64" s="9">
        <f t="shared" si="2"/>
        <v>30</v>
      </c>
      <c r="N64" s="9">
        <f t="shared" si="3"/>
        <v>160</v>
      </c>
      <c r="P64" s="9">
        <f t="shared" si="4"/>
        <v>150</v>
      </c>
    </row>
    <row r="65" spans="12:16" x14ac:dyDescent="0.25">
      <c r="L65" s="9">
        <f t="shared" si="2"/>
        <v>30</v>
      </c>
      <c r="N65" s="9">
        <f t="shared" si="3"/>
        <v>160</v>
      </c>
      <c r="P65" s="9">
        <f t="shared" si="4"/>
        <v>150</v>
      </c>
    </row>
    <row r="66" spans="12:16" x14ac:dyDescent="0.25">
      <c r="L66" s="9">
        <f t="shared" si="2"/>
        <v>30</v>
      </c>
      <c r="N66" s="9">
        <f t="shared" ref="N66:N97" si="5">J66+160</f>
        <v>160</v>
      </c>
      <c r="P66" s="9">
        <f t="shared" ref="P66:P97" si="6">J66+150</f>
        <v>150</v>
      </c>
    </row>
    <row r="67" spans="12:16" x14ac:dyDescent="0.25">
      <c r="L67" s="9">
        <f t="shared" ref="L67:L130" si="7">J67+30</f>
        <v>30</v>
      </c>
      <c r="N67" s="9">
        <f t="shared" si="5"/>
        <v>160</v>
      </c>
      <c r="P67" s="9">
        <f t="shared" si="6"/>
        <v>150</v>
      </c>
    </row>
    <row r="68" spans="12:16" x14ac:dyDescent="0.25">
      <c r="L68" s="9">
        <f t="shared" si="7"/>
        <v>30</v>
      </c>
      <c r="N68" s="9">
        <f t="shared" si="5"/>
        <v>160</v>
      </c>
      <c r="P68" s="9">
        <f t="shared" si="6"/>
        <v>150</v>
      </c>
    </row>
    <row r="69" spans="12:16" x14ac:dyDescent="0.25">
      <c r="L69" s="9">
        <f t="shared" si="7"/>
        <v>30</v>
      </c>
      <c r="N69" s="9">
        <f t="shared" si="5"/>
        <v>160</v>
      </c>
      <c r="P69" s="9">
        <f t="shared" si="6"/>
        <v>150</v>
      </c>
    </row>
    <row r="70" spans="12:16" x14ac:dyDescent="0.25">
      <c r="L70" s="9">
        <f t="shared" si="7"/>
        <v>30</v>
      </c>
      <c r="N70" s="9">
        <f t="shared" si="5"/>
        <v>160</v>
      </c>
      <c r="P70" s="9">
        <f t="shared" si="6"/>
        <v>150</v>
      </c>
    </row>
    <row r="71" spans="12:16" x14ac:dyDescent="0.25">
      <c r="L71" s="9">
        <f t="shared" si="7"/>
        <v>30</v>
      </c>
      <c r="N71" s="9">
        <f t="shared" si="5"/>
        <v>160</v>
      </c>
      <c r="P71" s="9">
        <f t="shared" si="6"/>
        <v>150</v>
      </c>
    </row>
    <row r="72" spans="12:16" x14ac:dyDescent="0.25">
      <c r="L72" s="9">
        <f t="shared" si="7"/>
        <v>30</v>
      </c>
      <c r="N72" s="9">
        <f t="shared" si="5"/>
        <v>160</v>
      </c>
      <c r="P72" s="9">
        <f t="shared" si="6"/>
        <v>150</v>
      </c>
    </row>
    <row r="73" spans="12:16" x14ac:dyDescent="0.25">
      <c r="L73" s="9">
        <f t="shared" si="7"/>
        <v>30</v>
      </c>
      <c r="N73" s="9">
        <f t="shared" si="5"/>
        <v>160</v>
      </c>
      <c r="P73" s="9">
        <f t="shared" si="6"/>
        <v>150</v>
      </c>
    </row>
    <row r="74" spans="12:16" x14ac:dyDescent="0.25">
      <c r="L74" s="9">
        <f t="shared" si="7"/>
        <v>30</v>
      </c>
      <c r="N74" s="9">
        <f t="shared" si="5"/>
        <v>160</v>
      </c>
      <c r="P74" s="9">
        <f t="shared" si="6"/>
        <v>150</v>
      </c>
    </row>
    <row r="75" spans="12:16" x14ac:dyDescent="0.25">
      <c r="L75" s="9">
        <f t="shared" si="7"/>
        <v>30</v>
      </c>
      <c r="N75" s="9">
        <f t="shared" si="5"/>
        <v>160</v>
      </c>
      <c r="P75" s="9">
        <f t="shared" si="6"/>
        <v>150</v>
      </c>
    </row>
    <row r="76" spans="12:16" x14ac:dyDescent="0.25">
      <c r="L76" s="9">
        <f t="shared" si="7"/>
        <v>30</v>
      </c>
      <c r="N76" s="9">
        <f t="shared" si="5"/>
        <v>160</v>
      </c>
      <c r="P76" s="9">
        <f t="shared" si="6"/>
        <v>150</v>
      </c>
    </row>
    <row r="77" spans="12:16" x14ac:dyDescent="0.25">
      <c r="L77" s="9">
        <f t="shared" si="7"/>
        <v>30</v>
      </c>
      <c r="N77" s="9">
        <f t="shared" si="5"/>
        <v>160</v>
      </c>
      <c r="P77" s="9">
        <f t="shared" si="6"/>
        <v>150</v>
      </c>
    </row>
    <row r="78" spans="12:16" x14ac:dyDescent="0.25">
      <c r="L78" s="9">
        <f t="shared" si="7"/>
        <v>30</v>
      </c>
      <c r="N78" s="9">
        <f t="shared" si="5"/>
        <v>160</v>
      </c>
      <c r="P78" s="9">
        <f t="shared" si="6"/>
        <v>150</v>
      </c>
    </row>
    <row r="79" spans="12:16" x14ac:dyDescent="0.25">
      <c r="L79" s="9">
        <f t="shared" si="7"/>
        <v>30</v>
      </c>
      <c r="N79" s="9">
        <f t="shared" si="5"/>
        <v>160</v>
      </c>
      <c r="P79" s="9">
        <f t="shared" si="6"/>
        <v>150</v>
      </c>
    </row>
    <row r="80" spans="12:16" x14ac:dyDescent="0.25">
      <c r="L80" s="9">
        <f t="shared" si="7"/>
        <v>30</v>
      </c>
      <c r="N80" s="9">
        <f t="shared" si="5"/>
        <v>160</v>
      </c>
      <c r="P80" s="9">
        <f t="shared" si="6"/>
        <v>150</v>
      </c>
    </row>
    <row r="81" spans="12:16" x14ac:dyDescent="0.25">
      <c r="L81" s="9">
        <f t="shared" si="7"/>
        <v>30</v>
      </c>
      <c r="N81" s="9">
        <f t="shared" si="5"/>
        <v>160</v>
      </c>
      <c r="P81" s="9">
        <f t="shared" si="6"/>
        <v>150</v>
      </c>
    </row>
    <row r="82" spans="12:16" x14ac:dyDescent="0.25">
      <c r="L82" s="9">
        <f t="shared" si="7"/>
        <v>30</v>
      </c>
      <c r="N82" s="9">
        <f t="shared" si="5"/>
        <v>160</v>
      </c>
      <c r="P82" s="9">
        <f t="shared" si="6"/>
        <v>150</v>
      </c>
    </row>
    <row r="83" spans="12:16" x14ac:dyDescent="0.25">
      <c r="L83" s="9">
        <f t="shared" si="7"/>
        <v>30</v>
      </c>
      <c r="N83" s="9">
        <f t="shared" si="5"/>
        <v>160</v>
      </c>
      <c r="P83" s="9">
        <f t="shared" si="6"/>
        <v>150</v>
      </c>
    </row>
    <row r="84" spans="12:16" x14ac:dyDescent="0.25">
      <c r="L84" s="9">
        <f t="shared" si="7"/>
        <v>30</v>
      </c>
      <c r="N84" s="9">
        <f t="shared" si="5"/>
        <v>160</v>
      </c>
      <c r="P84" s="9">
        <f t="shared" si="6"/>
        <v>150</v>
      </c>
    </row>
    <row r="85" spans="12:16" x14ac:dyDescent="0.25">
      <c r="L85" s="9">
        <f t="shared" si="7"/>
        <v>30</v>
      </c>
      <c r="N85" s="9">
        <f t="shared" si="5"/>
        <v>160</v>
      </c>
      <c r="P85" s="9">
        <f t="shared" si="6"/>
        <v>150</v>
      </c>
    </row>
    <row r="86" spans="12:16" x14ac:dyDescent="0.25">
      <c r="L86" s="9">
        <f t="shared" si="7"/>
        <v>30</v>
      </c>
      <c r="N86" s="9">
        <f t="shared" si="5"/>
        <v>160</v>
      </c>
      <c r="P86" s="9">
        <f t="shared" si="6"/>
        <v>150</v>
      </c>
    </row>
    <row r="87" spans="12:16" x14ac:dyDescent="0.25">
      <c r="L87" s="9">
        <f t="shared" si="7"/>
        <v>30</v>
      </c>
      <c r="N87" s="9">
        <f t="shared" si="5"/>
        <v>160</v>
      </c>
      <c r="P87" s="9">
        <f t="shared" si="6"/>
        <v>150</v>
      </c>
    </row>
    <row r="88" spans="12:16" x14ac:dyDescent="0.25">
      <c r="L88" s="9">
        <f t="shared" si="7"/>
        <v>30</v>
      </c>
      <c r="N88" s="9">
        <f t="shared" si="5"/>
        <v>160</v>
      </c>
      <c r="P88" s="9">
        <f t="shared" si="6"/>
        <v>150</v>
      </c>
    </row>
    <row r="89" spans="12:16" x14ac:dyDescent="0.25">
      <c r="L89" s="9">
        <f t="shared" si="7"/>
        <v>30</v>
      </c>
      <c r="N89" s="9">
        <f t="shared" si="5"/>
        <v>160</v>
      </c>
      <c r="P89" s="9">
        <f t="shared" si="6"/>
        <v>150</v>
      </c>
    </row>
    <row r="90" spans="12:16" x14ac:dyDescent="0.25">
      <c r="L90" s="9">
        <f t="shared" si="7"/>
        <v>30</v>
      </c>
      <c r="N90" s="9">
        <f t="shared" si="5"/>
        <v>160</v>
      </c>
      <c r="P90" s="9">
        <f t="shared" si="6"/>
        <v>150</v>
      </c>
    </row>
    <row r="91" spans="12:16" x14ac:dyDescent="0.25">
      <c r="L91" s="9">
        <f t="shared" si="7"/>
        <v>30</v>
      </c>
      <c r="N91" s="9">
        <f t="shared" si="5"/>
        <v>160</v>
      </c>
      <c r="P91" s="9">
        <f t="shared" si="6"/>
        <v>150</v>
      </c>
    </row>
    <row r="92" spans="12:16" x14ac:dyDescent="0.25">
      <c r="L92" s="9">
        <f t="shared" si="7"/>
        <v>30</v>
      </c>
      <c r="N92" s="9">
        <f t="shared" si="5"/>
        <v>160</v>
      </c>
      <c r="P92" s="9">
        <f t="shared" si="6"/>
        <v>150</v>
      </c>
    </row>
    <row r="93" spans="12:16" x14ac:dyDescent="0.25">
      <c r="L93" s="9">
        <f t="shared" si="7"/>
        <v>30</v>
      </c>
      <c r="N93" s="9">
        <f t="shared" si="5"/>
        <v>160</v>
      </c>
      <c r="P93" s="9">
        <f t="shared" si="6"/>
        <v>150</v>
      </c>
    </row>
    <row r="94" spans="12:16" x14ac:dyDescent="0.25">
      <c r="L94" s="9">
        <f t="shared" si="7"/>
        <v>30</v>
      </c>
      <c r="N94" s="9">
        <f t="shared" si="5"/>
        <v>160</v>
      </c>
      <c r="P94" s="9">
        <f t="shared" si="6"/>
        <v>150</v>
      </c>
    </row>
    <row r="95" spans="12:16" x14ac:dyDescent="0.25">
      <c r="L95" s="9">
        <f t="shared" si="7"/>
        <v>30</v>
      </c>
      <c r="N95" s="9">
        <f t="shared" si="5"/>
        <v>160</v>
      </c>
      <c r="P95" s="9">
        <f t="shared" si="6"/>
        <v>150</v>
      </c>
    </row>
    <row r="96" spans="12:16" x14ac:dyDescent="0.25">
      <c r="L96" s="9">
        <f t="shared" si="7"/>
        <v>30</v>
      </c>
      <c r="N96" s="9">
        <f t="shared" si="5"/>
        <v>160</v>
      </c>
      <c r="P96" s="9">
        <f t="shared" si="6"/>
        <v>150</v>
      </c>
    </row>
    <row r="97" spans="12:16" x14ac:dyDescent="0.25">
      <c r="L97" s="9">
        <f t="shared" si="7"/>
        <v>30</v>
      </c>
      <c r="N97" s="9">
        <f t="shared" si="5"/>
        <v>160</v>
      </c>
      <c r="P97" s="9">
        <f t="shared" si="6"/>
        <v>150</v>
      </c>
    </row>
    <row r="98" spans="12:16" x14ac:dyDescent="0.25">
      <c r="L98" s="9">
        <f t="shared" si="7"/>
        <v>30</v>
      </c>
      <c r="N98" s="9">
        <f t="shared" ref="N98:N129" si="8">J98+160</f>
        <v>160</v>
      </c>
      <c r="P98" s="9">
        <f t="shared" ref="P98:P129" si="9">J98+150</f>
        <v>150</v>
      </c>
    </row>
    <row r="99" spans="12:16" x14ac:dyDescent="0.25">
      <c r="L99" s="9">
        <f t="shared" si="7"/>
        <v>30</v>
      </c>
      <c r="N99" s="9">
        <f t="shared" si="8"/>
        <v>160</v>
      </c>
      <c r="P99" s="9">
        <f t="shared" si="9"/>
        <v>150</v>
      </c>
    </row>
    <row r="100" spans="12:16" x14ac:dyDescent="0.25">
      <c r="L100" s="9">
        <f t="shared" si="7"/>
        <v>30</v>
      </c>
      <c r="N100" s="9">
        <f t="shared" si="8"/>
        <v>160</v>
      </c>
      <c r="P100" s="9">
        <f t="shared" si="9"/>
        <v>150</v>
      </c>
    </row>
    <row r="101" spans="12:16" x14ac:dyDescent="0.25">
      <c r="L101" s="9">
        <f t="shared" si="7"/>
        <v>30</v>
      </c>
      <c r="N101" s="9">
        <f t="shared" si="8"/>
        <v>160</v>
      </c>
      <c r="P101" s="9">
        <f t="shared" si="9"/>
        <v>150</v>
      </c>
    </row>
    <row r="102" spans="12:16" x14ac:dyDescent="0.25">
      <c r="L102" s="9">
        <f t="shared" si="7"/>
        <v>30</v>
      </c>
      <c r="N102" s="9">
        <f t="shared" si="8"/>
        <v>160</v>
      </c>
      <c r="P102" s="9">
        <f t="shared" si="9"/>
        <v>150</v>
      </c>
    </row>
    <row r="103" spans="12:16" x14ac:dyDescent="0.25">
      <c r="L103" s="9">
        <f t="shared" si="7"/>
        <v>30</v>
      </c>
      <c r="N103" s="9">
        <f t="shared" si="8"/>
        <v>160</v>
      </c>
      <c r="P103" s="9">
        <f t="shared" si="9"/>
        <v>150</v>
      </c>
    </row>
    <row r="104" spans="12:16" x14ac:dyDescent="0.25">
      <c r="L104" s="9">
        <f t="shared" si="7"/>
        <v>30</v>
      </c>
      <c r="N104" s="9">
        <f t="shared" si="8"/>
        <v>160</v>
      </c>
      <c r="P104" s="9">
        <f t="shared" si="9"/>
        <v>150</v>
      </c>
    </row>
    <row r="105" spans="12:16" x14ac:dyDescent="0.25">
      <c r="L105" s="9">
        <f t="shared" si="7"/>
        <v>30</v>
      </c>
      <c r="N105" s="9">
        <f t="shared" si="8"/>
        <v>160</v>
      </c>
      <c r="P105" s="9">
        <f t="shared" si="9"/>
        <v>150</v>
      </c>
    </row>
    <row r="106" spans="12:16" x14ac:dyDescent="0.25">
      <c r="L106" s="9">
        <f t="shared" si="7"/>
        <v>30</v>
      </c>
      <c r="N106" s="9">
        <f t="shared" si="8"/>
        <v>160</v>
      </c>
      <c r="P106" s="9">
        <f t="shared" si="9"/>
        <v>150</v>
      </c>
    </row>
    <row r="107" spans="12:16" x14ac:dyDescent="0.25">
      <c r="L107" s="9">
        <f t="shared" si="7"/>
        <v>30</v>
      </c>
      <c r="N107" s="9">
        <f t="shared" si="8"/>
        <v>160</v>
      </c>
      <c r="P107" s="9">
        <f t="shared" si="9"/>
        <v>150</v>
      </c>
    </row>
    <row r="108" spans="12:16" x14ac:dyDescent="0.25">
      <c r="L108" s="9">
        <f t="shared" si="7"/>
        <v>30</v>
      </c>
      <c r="N108" s="9">
        <f t="shared" si="8"/>
        <v>160</v>
      </c>
      <c r="P108" s="9">
        <f t="shared" si="9"/>
        <v>150</v>
      </c>
    </row>
    <row r="109" spans="12:16" x14ac:dyDescent="0.25">
      <c r="L109" s="9">
        <f t="shared" si="7"/>
        <v>30</v>
      </c>
      <c r="N109" s="9">
        <f t="shared" si="8"/>
        <v>160</v>
      </c>
      <c r="P109" s="9">
        <f t="shared" si="9"/>
        <v>150</v>
      </c>
    </row>
    <row r="110" spans="12:16" x14ac:dyDescent="0.25">
      <c r="L110" s="9">
        <f t="shared" si="7"/>
        <v>30</v>
      </c>
      <c r="N110" s="9">
        <f t="shared" si="8"/>
        <v>160</v>
      </c>
      <c r="P110" s="9">
        <f t="shared" si="9"/>
        <v>150</v>
      </c>
    </row>
    <row r="111" spans="12:16" x14ac:dyDescent="0.25">
      <c r="L111" s="9">
        <f t="shared" si="7"/>
        <v>30</v>
      </c>
      <c r="N111" s="9">
        <f t="shared" si="8"/>
        <v>160</v>
      </c>
      <c r="P111" s="9">
        <f t="shared" si="9"/>
        <v>150</v>
      </c>
    </row>
    <row r="112" spans="12:16" x14ac:dyDescent="0.25">
      <c r="L112" s="9">
        <f t="shared" si="7"/>
        <v>30</v>
      </c>
      <c r="N112" s="9">
        <f t="shared" si="8"/>
        <v>160</v>
      </c>
      <c r="P112" s="9">
        <f t="shared" si="9"/>
        <v>150</v>
      </c>
    </row>
    <row r="113" spans="12:16" x14ac:dyDescent="0.25">
      <c r="L113" s="9">
        <f t="shared" si="7"/>
        <v>30</v>
      </c>
      <c r="N113" s="9">
        <f t="shared" si="8"/>
        <v>160</v>
      </c>
      <c r="P113" s="9">
        <f t="shared" si="9"/>
        <v>150</v>
      </c>
    </row>
    <row r="114" spans="12:16" x14ac:dyDescent="0.25">
      <c r="L114" s="9">
        <f t="shared" si="7"/>
        <v>30</v>
      </c>
      <c r="N114" s="9">
        <f t="shared" si="8"/>
        <v>160</v>
      </c>
      <c r="P114" s="9">
        <f t="shared" si="9"/>
        <v>150</v>
      </c>
    </row>
    <row r="115" spans="12:16" x14ac:dyDescent="0.25">
      <c r="L115" s="9">
        <f t="shared" si="7"/>
        <v>30</v>
      </c>
      <c r="N115" s="9">
        <f t="shared" si="8"/>
        <v>160</v>
      </c>
      <c r="P115" s="9">
        <f t="shared" si="9"/>
        <v>150</v>
      </c>
    </row>
    <row r="116" spans="12:16" x14ac:dyDescent="0.25">
      <c r="L116" s="9">
        <f t="shared" si="7"/>
        <v>30</v>
      </c>
      <c r="N116" s="9">
        <f t="shared" si="8"/>
        <v>160</v>
      </c>
      <c r="P116" s="9">
        <f t="shared" si="9"/>
        <v>150</v>
      </c>
    </row>
    <row r="117" spans="12:16" x14ac:dyDescent="0.25">
      <c r="L117" s="9">
        <f t="shared" si="7"/>
        <v>30</v>
      </c>
      <c r="N117" s="9">
        <f t="shared" si="8"/>
        <v>160</v>
      </c>
      <c r="P117" s="9">
        <f t="shared" si="9"/>
        <v>150</v>
      </c>
    </row>
    <row r="118" spans="12:16" x14ac:dyDescent="0.25">
      <c r="L118" s="9">
        <f t="shared" si="7"/>
        <v>30</v>
      </c>
      <c r="N118" s="9">
        <f t="shared" si="8"/>
        <v>160</v>
      </c>
      <c r="P118" s="9">
        <f t="shared" si="9"/>
        <v>150</v>
      </c>
    </row>
    <row r="119" spans="12:16" x14ac:dyDescent="0.25">
      <c r="L119" s="9">
        <f t="shared" si="7"/>
        <v>30</v>
      </c>
      <c r="N119" s="9">
        <f t="shared" si="8"/>
        <v>160</v>
      </c>
      <c r="P119" s="9">
        <f t="shared" si="9"/>
        <v>150</v>
      </c>
    </row>
    <row r="120" spans="12:16" x14ac:dyDescent="0.25">
      <c r="L120" s="9">
        <f t="shared" si="7"/>
        <v>30</v>
      </c>
      <c r="N120" s="9">
        <f t="shared" si="8"/>
        <v>160</v>
      </c>
      <c r="P120" s="9">
        <f t="shared" si="9"/>
        <v>150</v>
      </c>
    </row>
    <row r="121" spans="12:16" x14ac:dyDescent="0.25">
      <c r="L121" s="9">
        <f t="shared" si="7"/>
        <v>30</v>
      </c>
      <c r="N121" s="9">
        <f t="shared" si="8"/>
        <v>160</v>
      </c>
      <c r="P121" s="9">
        <f t="shared" si="9"/>
        <v>150</v>
      </c>
    </row>
    <row r="122" spans="12:16" x14ac:dyDescent="0.25">
      <c r="L122" s="9">
        <f t="shared" si="7"/>
        <v>30</v>
      </c>
      <c r="N122" s="9">
        <f t="shared" si="8"/>
        <v>160</v>
      </c>
      <c r="P122" s="9">
        <f t="shared" si="9"/>
        <v>150</v>
      </c>
    </row>
    <row r="123" spans="12:16" x14ac:dyDescent="0.25">
      <c r="L123" s="9">
        <f t="shared" si="7"/>
        <v>30</v>
      </c>
      <c r="N123" s="9">
        <f t="shared" si="8"/>
        <v>160</v>
      </c>
      <c r="P123" s="9">
        <f t="shared" si="9"/>
        <v>150</v>
      </c>
    </row>
    <row r="124" spans="12:16" x14ac:dyDescent="0.25">
      <c r="L124" s="9">
        <f t="shared" si="7"/>
        <v>30</v>
      </c>
      <c r="N124" s="9">
        <f t="shared" si="8"/>
        <v>160</v>
      </c>
      <c r="P124" s="9">
        <f t="shared" si="9"/>
        <v>150</v>
      </c>
    </row>
    <row r="125" spans="12:16" x14ac:dyDescent="0.25">
      <c r="L125" s="9">
        <f t="shared" si="7"/>
        <v>30</v>
      </c>
      <c r="N125" s="9">
        <f t="shared" si="8"/>
        <v>160</v>
      </c>
      <c r="P125" s="9">
        <f t="shared" si="9"/>
        <v>150</v>
      </c>
    </row>
    <row r="126" spans="12:16" x14ac:dyDescent="0.25">
      <c r="L126" s="9">
        <f t="shared" si="7"/>
        <v>30</v>
      </c>
      <c r="N126" s="9">
        <f t="shared" si="8"/>
        <v>160</v>
      </c>
      <c r="P126" s="9">
        <f t="shared" si="9"/>
        <v>150</v>
      </c>
    </row>
    <row r="127" spans="12:16" x14ac:dyDescent="0.25">
      <c r="L127" s="9">
        <f t="shared" si="7"/>
        <v>30</v>
      </c>
      <c r="N127" s="9">
        <f t="shared" si="8"/>
        <v>160</v>
      </c>
      <c r="P127" s="9">
        <f t="shared" si="9"/>
        <v>150</v>
      </c>
    </row>
    <row r="128" spans="12:16" x14ac:dyDescent="0.25">
      <c r="L128" s="9">
        <f t="shared" si="7"/>
        <v>30</v>
      </c>
      <c r="N128" s="9">
        <f t="shared" si="8"/>
        <v>160</v>
      </c>
      <c r="P128" s="9">
        <f t="shared" si="9"/>
        <v>150</v>
      </c>
    </row>
    <row r="129" spans="12:16" x14ac:dyDescent="0.25">
      <c r="L129" s="9">
        <f t="shared" si="7"/>
        <v>30</v>
      </c>
      <c r="N129" s="9">
        <f t="shared" si="8"/>
        <v>160</v>
      </c>
      <c r="P129" s="9">
        <f t="shared" si="9"/>
        <v>150</v>
      </c>
    </row>
    <row r="130" spans="12:16" x14ac:dyDescent="0.25">
      <c r="L130" s="9">
        <f t="shared" si="7"/>
        <v>30</v>
      </c>
      <c r="N130" s="9">
        <f t="shared" ref="N130:N161" si="10">J130+160</f>
        <v>160</v>
      </c>
      <c r="P130" s="9">
        <f t="shared" ref="P130:P161" si="11">J130+150</f>
        <v>150</v>
      </c>
    </row>
    <row r="131" spans="12:16" x14ac:dyDescent="0.25">
      <c r="L131" s="9">
        <f t="shared" ref="L131:L194" si="12">J131+30</f>
        <v>30</v>
      </c>
      <c r="N131" s="9">
        <f t="shared" si="10"/>
        <v>160</v>
      </c>
      <c r="P131" s="9">
        <f t="shared" si="11"/>
        <v>150</v>
      </c>
    </row>
    <row r="132" spans="12:16" x14ac:dyDescent="0.25">
      <c r="L132" s="9">
        <f t="shared" si="12"/>
        <v>30</v>
      </c>
      <c r="N132" s="9">
        <f t="shared" si="10"/>
        <v>160</v>
      </c>
      <c r="P132" s="9">
        <f t="shared" si="11"/>
        <v>150</v>
      </c>
    </row>
    <row r="133" spans="12:16" x14ac:dyDescent="0.25">
      <c r="L133" s="9">
        <f t="shared" si="12"/>
        <v>30</v>
      </c>
      <c r="N133" s="9">
        <f t="shared" si="10"/>
        <v>160</v>
      </c>
      <c r="P133" s="9">
        <f t="shared" si="11"/>
        <v>150</v>
      </c>
    </row>
    <row r="134" spans="12:16" x14ac:dyDescent="0.25">
      <c r="L134" s="9">
        <f t="shared" si="12"/>
        <v>30</v>
      </c>
      <c r="N134" s="9">
        <f t="shared" si="10"/>
        <v>160</v>
      </c>
      <c r="P134" s="9">
        <f t="shared" si="11"/>
        <v>150</v>
      </c>
    </row>
    <row r="135" spans="12:16" x14ac:dyDescent="0.25">
      <c r="L135" s="9">
        <f t="shared" si="12"/>
        <v>30</v>
      </c>
      <c r="N135" s="9">
        <f t="shared" si="10"/>
        <v>160</v>
      </c>
      <c r="P135" s="9">
        <f t="shared" si="11"/>
        <v>150</v>
      </c>
    </row>
    <row r="136" spans="12:16" x14ac:dyDescent="0.25">
      <c r="L136" s="9">
        <f t="shared" si="12"/>
        <v>30</v>
      </c>
      <c r="N136" s="9">
        <f t="shared" si="10"/>
        <v>160</v>
      </c>
      <c r="P136" s="9">
        <f t="shared" si="11"/>
        <v>150</v>
      </c>
    </row>
    <row r="137" spans="12:16" x14ac:dyDescent="0.25">
      <c r="L137" s="9">
        <f t="shared" si="12"/>
        <v>30</v>
      </c>
      <c r="N137" s="9">
        <f t="shared" si="10"/>
        <v>160</v>
      </c>
      <c r="P137" s="9">
        <f t="shared" si="11"/>
        <v>150</v>
      </c>
    </row>
    <row r="138" spans="12:16" x14ac:dyDescent="0.25">
      <c r="L138" s="9">
        <f t="shared" si="12"/>
        <v>30</v>
      </c>
      <c r="N138" s="9">
        <f t="shared" si="10"/>
        <v>160</v>
      </c>
      <c r="P138" s="9">
        <f t="shared" si="11"/>
        <v>150</v>
      </c>
    </row>
    <row r="139" spans="12:16" x14ac:dyDescent="0.25">
      <c r="L139" s="9">
        <f t="shared" si="12"/>
        <v>30</v>
      </c>
      <c r="N139" s="9">
        <f t="shared" si="10"/>
        <v>160</v>
      </c>
      <c r="P139" s="9">
        <f t="shared" si="11"/>
        <v>150</v>
      </c>
    </row>
    <row r="140" spans="12:16" x14ac:dyDescent="0.25">
      <c r="L140" s="9">
        <f t="shared" si="12"/>
        <v>30</v>
      </c>
      <c r="N140" s="9">
        <f t="shared" si="10"/>
        <v>160</v>
      </c>
      <c r="P140" s="9">
        <f t="shared" si="11"/>
        <v>150</v>
      </c>
    </row>
    <row r="141" spans="12:16" x14ac:dyDescent="0.25">
      <c r="L141" s="9">
        <f t="shared" si="12"/>
        <v>30</v>
      </c>
      <c r="N141" s="9">
        <f t="shared" si="10"/>
        <v>160</v>
      </c>
      <c r="P141" s="9">
        <f t="shared" si="11"/>
        <v>150</v>
      </c>
    </row>
    <row r="142" spans="12:16" x14ac:dyDescent="0.25">
      <c r="L142" s="9">
        <f t="shared" si="12"/>
        <v>30</v>
      </c>
      <c r="N142" s="9">
        <f t="shared" si="10"/>
        <v>160</v>
      </c>
      <c r="P142" s="9">
        <f t="shared" si="11"/>
        <v>150</v>
      </c>
    </row>
    <row r="143" spans="12:16" x14ac:dyDescent="0.25">
      <c r="L143" s="9">
        <f t="shared" si="12"/>
        <v>30</v>
      </c>
      <c r="N143" s="9">
        <f t="shared" si="10"/>
        <v>160</v>
      </c>
      <c r="P143" s="9">
        <f t="shared" si="11"/>
        <v>150</v>
      </c>
    </row>
    <row r="144" spans="12:16" x14ac:dyDescent="0.25">
      <c r="L144" s="9">
        <f t="shared" si="12"/>
        <v>30</v>
      </c>
      <c r="N144" s="9">
        <f t="shared" si="10"/>
        <v>160</v>
      </c>
      <c r="P144" s="9">
        <f t="shared" si="11"/>
        <v>150</v>
      </c>
    </row>
    <row r="145" spans="12:16" x14ac:dyDescent="0.25">
      <c r="L145" s="9">
        <f t="shared" si="12"/>
        <v>30</v>
      </c>
      <c r="N145" s="9">
        <f t="shared" si="10"/>
        <v>160</v>
      </c>
      <c r="P145" s="9">
        <f t="shared" si="11"/>
        <v>150</v>
      </c>
    </row>
    <row r="146" spans="12:16" x14ac:dyDescent="0.25">
      <c r="L146" s="9">
        <f t="shared" si="12"/>
        <v>30</v>
      </c>
      <c r="N146" s="9">
        <f t="shared" si="10"/>
        <v>160</v>
      </c>
      <c r="P146" s="9">
        <f t="shared" si="11"/>
        <v>150</v>
      </c>
    </row>
    <row r="147" spans="12:16" x14ac:dyDescent="0.25">
      <c r="L147" s="9">
        <f t="shared" si="12"/>
        <v>30</v>
      </c>
      <c r="N147" s="9">
        <f t="shared" si="10"/>
        <v>160</v>
      </c>
      <c r="P147" s="9">
        <f t="shared" si="11"/>
        <v>150</v>
      </c>
    </row>
    <row r="148" spans="12:16" x14ac:dyDescent="0.25">
      <c r="L148" s="9">
        <f t="shared" si="12"/>
        <v>30</v>
      </c>
      <c r="N148" s="9">
        <f t="shared" si="10"/>
        <v>160</v>
      </c>
      <c r="P148" s="9">
        <f t="shared" si="11"/>
        <v>150</v>
      </c>
    </row>
    <row r="149" spans="12:16" x14ac:dyDescent="0.25">
      <c r="L149" s="9">
        <f t="shared" si="12"/>
        <v>30</v>
      </c>
      <c r="N149" s="9">
        <f t="shared" si="10"/>
        <v>160</v>
      </c>
      <c r="P149" s="9">
        <f t="shared" si="11"/>
        <v>150</v>
      </c>
    </row>
    <row r="150" spans="12:16" x14ac:dyDescent="0.25">
      <c r="L150" s="9">
        <f t="shared" si="12"/>
        <v>30</v>
      </c>
      <c r="N150" s="9">
        <f t="shared" si="10"/>
        <v>160</v>
      </c>
      <c r="P150" s="9">
        <f t="shared" si="11"/>
        <v>150</v>
      </c>
    </row>
    <row r="151" spans="12:16" x14ac:dyDescent="0.25">
      <c r="L151" s="9">
        <f t="shared" si="12"/>
        <v>30</v>
      </c>
      <c r="N151" s="9">
        <f t="shared" si="10"/>
        <v>160</v>
      </c>
      <c r="P151" s="9">
        <f t="shared" si="11"/>
        <v>150</v>
      </c>
    </row>
    <row r="152" spans="12:16" x14ac:dyDescent="0.25">
      <c r="L152" s="9">
        <f t="shared" si="12"/>
        <v>30</v>
      </c>
      <c r="N152" s="9">
        <f t="shared" si="10"/>
        <v>160</v>
      </c>
      <c r="P152" s="9">
        <f t="shared" si="11"/>
        <v>150</v>
      </c>
    </row>
    <row r="153" spans="12:16" x14ac:dyDescent="0.25">
      <c r="L153" s="9">
        <f t="shared" si="12"/>
        <v>30</v>
      </c>
      <c r="N153" s="9">
        <f t="shared" si="10"/>
        <v>160</v>
      </c>
      <c r="P153" s="9">
        <f t="shared" si="11"/>
        <v>150</v>
      </c>
    </row>
    <row r="154" spans="12:16" x14ac:dyDescent="0.25">
      <c r="L154" s="9">
        <f t="shared" si="12"/>
        <v>30</v>
      </c>
      <c r="N154" s="9">
        <f t="shared" si="10"/>
        <v>160</v>
      </c>
      <c r="P154" s="9">
        <f t="shared" si="11"/>
        <v>150</v>
      </c>
    </row>
    <row r="155" spans="12:16" x14ac:dyDescent="0.25">
      <c r="L155" s="9">
        <f t="shared" si="12"/>
        <v>30</v>
      </c>
      <c r="N155" s="9">
        <f t="shared" si="10"/>
        <v>160</v>
      </c>
      <c r="P155" s="9">
        <f t="shared" si="11"/>
        <v>150</v>
      </c>
    </row>
    <row r="156" spans="12:16" x14ac:dyDescent="0.25">
      <c r="L156" s="9">
        <f t="shared" si="12"/>
        <v>30</v>
      </c>
      <c r="N156" s="9">
        <f t="shared" si="10"/>
        <v>160</v>
      </c>
      <c r="P156" s="9">
        <f t="shared" si="11"/>
        <v>150</v>
      </c>
    </row>
    <row r="157" spans="12:16" x14ac:dyDescent="0.25">
      <c r="L157" s="9">
        <f t="shared" si="12"/>
        <v>30</v>
      </c>
      <c r="N157" s="9">
        <f t="shared" si="10"/>
        <v>160</v>
      </c>
      <c r="P157" s="9">
        <f t="shared" si="11"/>
        <v>150</v>
      </c>
    </row>
    <row r="158" spans="12:16" x14ac:dyDescent="0.25">
      <c r="L158" s="9">
        <f t="shared" si="12"/>
        <v>30</v>
      </c>
      <c r="N158" s="9">
        <f t="shared" si="10"/>
        <v>160</v>
      </c>
      <c r="P158" s="9">
        <f t="shared" si="11"/>
        <v>150</v>
      </c>
    </row>
    <row r="159" spans="12:16" x14ac:dyDescent="0.25">
      <c r="L159" s="9">
        <f t="shared" si="12"/>
        <v>30</v>
      </c>
      <c r="N159" s="9">
        <f t="shared" si="10"/>
        <v>160</v>
      </c>
      <c r="P159" s="9">
        <f t="shared" si="11"/>
        <v>150</v>
      </c>
    </row>
    <row r="160" spans="12:16" x14ac:dyDescent="0.25">
      <c r="L160" s="9">
        <f t="shared" si="12"/>
        <v>30</v>
      </c>
      <c r="N160" s="9">
        <f t="shared" si="10"/>
        <v>160</v>
      </c>
      <c r="P160" s="9">
        <f t="shared" si="11"/>
        <v>150</v>
      </c>
    </row>
    <row r="161" spans="12:16" x14ac:dyDescent="0.25">
      <c r="L161" s="9">
        <f t="shared" si="12"/>
        <v>30</v>
      </c>
      <c r="N161" s="9">
        <f t="shared" si="10"/>
        <v>160</v>
      </c>
      <c r="P161" s="9">
        <f t="shared" si="11"/>
        <v>150</v>
      </c>
    </row>
    <row r="162" spans="12:16" x14ac:dyDescent="0.25">
      <c r="L162" s="9">
        <f t="shared" si="12"/>
        <v>30</v>
      </c>
      <c r="N162" s="9">
        <f t="shared" ref="N162:N193" si="13">J162+160</f>
        <v>160</v>
      </c>
      <c r="P162" s="9">
        <f t="shared" ref="P162:P193" si="14">J162+150</f>
        <v>150</v>
      </c>
    </row>
    <row r="163" spans="12:16" x14ac:dyDescent="0.25">
      <c r="L163" s="9">
        <f t="shared" si="12"/>
        <v>30</v>
      </c>
      <c r="N163" s="9">
        <f t="shared" si="13"/>
        <v>160</v>
      </c>
      <c r="P163" s="9">
        <f t="shared" si="14"/>
        <v>150</v>
      </c>
    </row>
    <row r="164" spans="12:16" x14ac:dyDescent="0.25">
      <c r="L164" s="9">
        <f t="shared" si="12"/>
        <v>30</v>
      </c>
      <c r="N164" s="9">
        <f t="shared" si="13"/>
        <v>160</v>
      </c>
      <c r="P164" s="9">
        <f t="shared" si="14"/>
        <v>150</v>
      </c>
    </row>
    <row r="165" spans="12:16" x14ac:dyDescent="0.25">
      <c r="L165" s="9">
        <f t="shared" si="12"/>
        <v>30</v>
      </c>
      <c r="N165" s="9">
        <f t="shared" si="13"/>
        <v>160</v>
      </c>
      <c r="P165" s="9">
        <f t="shared" si="14"/>
        <v>150</v>
      </c>
    </row>
    <row r="166" spans="12:16" x14ac:dyDescent="0.25">
      <c r="L166" s="9">
        <f t="shared" si="12"/>
        <v>30</v>
      </c>
      <c r="N166" s="9">
        <f t="shared" si="13"/>
        <v>160</v>
      </c>
      <c r="P166" s="9">
        <f t="shared" si="14"/>
        <v>150</v>
      </c>
    </row>
    <row r="167" spans="12:16" x14ac:dyDescent="0.25">
      <c r="L167" s="9">
        <f t="shared" si="12"/>
        <v>30</v>
      </c>
      <c r="N167" s="9">
        <f t="shared" si="13"/>
        <v>160</v>
      </c>
      <c r="P167" s="9">
        <f t="shared" si="14"/>
        <v>150</v>
      </c>
    </row>
    <row r="168" spans="12:16" x14ac:dyDescent="0.25">
      <c r="L168" s="9">
        <f t="shared" si="12"/>
        <v>30</v>
      </c>
      <c r="N168" s="9">
        <f t="shared" si="13"/>
        <v>160</v>
      </c>
      <c r="P168" s="9">
        <f t="shared" si="14"/>
        <v>150</v>
      </c>
    </row>
    <row r="169" spans="12:16" x14ac:dyDescent="0.25">
      <c r="L169" s="9">
        <f t="shared" si="12"/>
        <v>30</v>
      </c>
      <c r="N169" s="9">
        <f t="shared" si="13"/>
        <v>160</v>
      </c>
      <c r="P169" s="9">
        <f t="shared" si="14"/>
        <v>150</v>
      </c>
    </row>
    <row r="170" spans="12:16" x14ac:dyDescent="0.25">
      <c r="L170" s="9">
        <f t="shared" si="12"/>
        <v>30</v>
      </c>
      <c r="N170" s="9">
        <f t="shared" si="13"/>
        <v>160</v>
      </c>
      <c r="P170" s="9">
        <f t="shared" si="14"/>
        <v>150</v>
      </c>
    </row>
    <row r="171" spans="12:16" x14ac:dyDescent="0.25">
      <c r="L171" s="9">
        <f t="shared" si="12"/>
        <v>30</v>
      </c>
      <c r="N171" s="9">
        <f t="shared" si="13"/>
        <v>160</v>
      </c>
      <c r="P171" s="9">
        <f t="shared" si="14"/>
        <v>150</v>
      </c>
    </row>
    <row r="172" spans="12:16" x14ac:dyDescent="0.25">
      <c r="L172" s="9">
        <f t="shared" si="12"/>
        <v>30</v>
      </c>
      <c r="N172" s="9">
        <f t="shared" si="13"/>
        <v>160</v>
      </c>
      <c r="P172" s="9">
        <f t="shared" si="14"/>
        <v>150</v>
      </c>
    </row>
    <row r="173" spans="12:16" x14ac:dyDescent="0.25">
      <c r="L173" s="9">
        <f t="shared" si="12"/>
        <v>30</v>
      </c>
      <c r="N173" s="9">
        <f t="shared" si="13"/>
        <v>160</v>
      </c>
      <c r="P173" s="9">
        <f t="shared" si="14"/>
        <v>150</v>
      </c>
    </row>
    <row r="174" spans="12:16" x14ac:dyDescent="0.25">
      <c r="L174" s="9">
        <f t="shared" si="12"/>
        <v>30</v>
      </c>
      <c r="N174" s="9">
        <f t="shared" si="13"/>
        <v>160</v>
      </c>
      <c r="P174" s="9">
        <f t="shared" si="14"/>
        <v>150</v>
      </c>
    </row>
    <row r="175" spans="12:16" x14ac:dyDescent="0.25">
      <c r="L175" s="9">
        <f t="shared" si="12"/>
        <v>30</v>
      </c>
      <c r="N175" s="9">
        <f t="shared" si="13"/>
        <v>160</v>
      </c>
      <c r="P175" s="9">
        <f t="shared" si="14"/>
        <v>150</v>
      </c>
    </row>
    <row r="176" spans="12:16" x14ac:dyDescent="0.25">
      <c r="L176" s="9">
        <f t="shared" si="12"/>
        <v>30</v>
      </c>
      <c r="N176" s="9">
        <f t="shared" si="13"/>
        <v>160</v>
      </c>
      <c r="P176" s="9">
        <f t="shared" si="14"/>
        <v>150</v>
      </c>
    </row>
    <row r="177" spans="12:16" x14ac:dyDescent="0.25">
      <c r="L177" s="9">
        <f t="shared" si="12"/>
        <v>30</v>
      </c>
      <c r="N177" s="9">
        <f t="shared" si="13"/>
        <v>160</v>
      </c>
      <c r="P177" s="9">
        <f t="shared" si="14"/>
        <v>150</v>
      </c>
    </row>
    <row r="178" spans="12:16" x14ac:dyDescent="0.25">
      <c r="L178" s="9">
        <f t="shared" si="12"/>
        <v>30</v>
      </c>
      <c r="N178" s="9">
        <f t="shared" si="13"/>
        <v>160</v>
      </c>
      <c r="P178" s="9">
        <f t="shared" si="14"/>
        <v>150</v>
      </c>
    </row>
    <row r="179" spans="12:16" x14ac:dyDescent="0.25">
      <c r="L179" s="9">
        <f t="shared" si="12"/>
        <v>30</v>
      </c>
      <c r="N179" s="9">
        <f t="shared" si="13"/>
        <v>160</v>
      </c>
      <c r="P179" s="9">
        <f t="shared" si="14"/>
        <v>150</v>
      </c>
    </row>
    <row r="180" spans="12:16" x14ac:dyDescent="0.25">
      <c r="L180" s="9">
        <f t="shared" si="12"/>
        <v>30</v>
      </c>
      <c r="N180" s="9">
        <f t="shared" si="13"/>
        <v>160</v>
      </c>
      <c r="P180" s="9">
        <f t="shared" si="14"/>
        <v>150</v>
      </c>
    </row>
    <row r="181" spans="12:16" x14ac:dyDescent="0.25">
      <c r="L181" s="9">
        <f t="shared" si="12"/>
        <v>30</v>
      </c>
      <c r="N181" s="9">
        <f t="shared" si="13"/>
        <v>160</v>
      </c>
      <c r="P181" s="9">
        <f t="shared" si="14"/>
        <v>150</v>
      </c>
    </row>
    <row r="182" spans="12:16" x14ac:dyDescent="0.25">
      <c r="L182" s="9">
        <f t="shared" si="12"/>
        <v>30</v>
      </c>
      <c r="N182" s="9">
        <f t="shared" si="13"/>
        <v>160</v>
      </c>
      <c r="P182" s="9">
        <f t="shared" si="14"/>
        <v>150</v>
      </c>
    </row>
    <row r="183" spans="12:16" x14ac:dyDescent="0.25">
      <c r="L183" s="9">
        <f t="shared" si="12"/>
        <v>30</v>
      </c>
      <c r="N183" s="9">
        <f t="shared" si="13"/>
        <v>160</v>
      </c>
      <c r="P183" s="9">
        <f t="shared" si="14"/>
        <v>150</v>
      </c>
    </row>
    <row r="184" spans="12:16" x14ac:dyDescent="0.25">
      <c r="L184" s="9">
        <f t="shared" si="12"/>
        <v>30</v>
      </c>
      <c r="N184" s="9">
        <f t="shared" si="13"/>
        <v>160</v>
      </c>
      <c r="P184" s="9">
        <f t="shared" si="14"/>
        <v>150</v>
      </c>
    </row>
    <row r="185" spans="12:16" x14ac:dyDescent="0.25">
      <c r="L185" s="9">
        <f t="shared" si="12"/>
        <v>30</v>
      </c>
      <c r="N185" s="9">
        <f t="shared" si="13"/>
        <v>160</v>
      </c>
      <c r="P185" s="9">
        <f t="shared" si="14"/>
        <v>150</v>
      </c>
    </row>
    <row r="186" spans="12:16" x14ac:dyDescent="0.25">
      <c r="L186" s="9">
        <f t="shared" si="12"/>
        <v>30</v>
      </c>
      <c r="N186" s="9">
        <f t="shared" si="13"/>
        <v>160</v>
      </c>
      <c r="P186" s="9">
        <f t="shared" si="14"/>
        <v>150</v>
      </c>
    </row>
    <row r="187" spans="12:16" x14ac:dyDescent="0.25">
      <c r="L187" s="9">
        <f t="shared" si="12"/>
        <v>30</v>
      </c>
      <c r="N187" s="9">
        <f t="shared" si="13"/>
        <v>160</v>
      </c>
      <c r="P187" s="9">
        <f t="shared" si="14"/>
        <v>150</v>
      </c>
    </row>
    <row r="188" spans="12:16" x14ac:dyDescent="0.25">
      <c r="L188" s="9">
        <f t="shared" si="12"/>
        <v>30</v>
      </c>
      <c r="N188" s="9">
        <f t="shared" si="13"/>
        <v>160</v>
      </c>
      <c r="P188" s="9">
        <f t="shared" si="14"/>
        <v>150</v>
      </c>
    </row>
    <row r="189" spans="12:16" x14ac:dyDescent="0.25">
      <c r="L189" s="9">
        <f t="shared" si="12"/>
        <v>30</v>
      </c>
      <c r="N189" s="9">
        <f t="shared" si="13"/>
        <v>160</v>
      </c>
      <c r="P189" s="9">
        <f t="shared" si="14"/>
        <v>150</v>
      </c>
    </row>
    <row r="190" spans="12:16" x14ac:dyDescent="0.25">
      <c r="L190" s="9">
        <f t="shared" si="12"/>
        <v>30</v>
      </c>
      <c r="N190" s="9">
        <f t="shared" si="13"/>
        <v>160</v>
      </c>
      <c r="P190" s="9">
        <f t="shared" si="14"/>
        <v>150</v>
      </c>
    </row>
    <row r="191" spans="12:16" x14ac:dyDescent="0.25">
      <c r="L191" s="9">
        <f t="shared" si="12"/>
        <v>30</v>
      </c>
      <c r="N191" s="9">
        <f t="shared" si="13"/>
        <v>160</v>
      </c>
      <c r="P191" s="9">
        <f t="shared" si="14"/>
        <v>150</v>
      </c>
    </row>
    <row r="192" spans="12:16" x14ac:dyDescent="0.25">
      <c r="L192" s="9">
        <f t="shared" si="12"/>
        <v>30</v>
      </c>
      <c r="N192" s="9">
        <f t="shared" si="13"/>
        <v>160</v>
      </c>
      <c r="P192" s="9">
        <f t="shared" si="14"/>
        <v>150</v>
      </c>
    </row>
    <row r="193" spans="12:16" x14ac:dyDescent="0.25">
      <c r="L193" s="9">
        <f t="shared" si="12"/>
        <v>30</v>
      </c>
      <c r="N193" s="9">
        <f t="shared" si="13"/>
        <v>160</v>
      </c>
      <c r="P193" s="9">
        <f t="shared" si="14"/>
        <v>150</v>
      </c>
    </row>
    <row r="194" spans="12:16" x14ac:dyDescent="0.25">
      <c r="L194" s="9">
        <f t="shared" si="12"/>
        <v>30</v>
      </c>
      <c r="N194" s="9">
        <f t="shared" ref="N194:N200" si="15">J194+160</f>
        <v>160</v>
      </c>
      <c r="P194" s="9">
        <f t="shared" ref="P194:P200" si="16">J194+150</f>
        <v>150</v>
      </c>
    </row>
    <row r="195" spans="12:16" x14ac:dyDescent="0.25">
      <c r="L195" s="9">
        <f t="shared" ref="L195:L200" si="17">J195+30</f>
        <v>30</v>
      </c>
      <c r="N195" s="9">
        <f t="shared" si="15"/>
        <v>160</v>
      </c>
      <c r="P195" s="9">
        <f t="shared" si="16"/>
        <v>150</v>
      </c>
    </row>
    <row r="196" spans="12:16" x14ac:dyDescent="0.25">
      <c r="L196" s="9">
        <f t="shared" si="17"/>
        <v>30</v>
      </c>
      <c r="N196" s="9">
        <f t="shared" si="15"/>
        <v>160</v>
      </c>
      <c r="P196" s="9">
        <f t="shared" si="16"/>
        <v>150</v>
      </c>
    </row>
    <row r="197" spans="12:16" x14ac:dyDescent="0.25">
      <c r="L197" s="9">
        <f t="shared" si="17"/>
        <v>30</v>
      </c>
      <c r="N197" s="9">
        <f t="shared" si="15"/>
        <v>160</v>
      </c>
      <c r="P197" s="9">
        <f t="shared" si="16"/>
        <v>150</v>
      </c>
    </row>
    <row r="198" spans="12:16" x14ac:dyDescent="0.25">
      <c r="L198" s="9">
        <f t="shared" si="17"/>
        <v>30</v>
      </c>
      <c r="N198" s="9">
        <f t="shared" si="15"/>
        <v>160</v>
      </c>
      <c r="P198" s="9">
        <f t="shared" si="16"/>
        <v>150</v>
      </c>
    </row>
    <row r="199" spans="12:16" x14ac:dyDescent="0.25">
      <c r="L199" s="9">
        <f t="shared" si="17"/>
        <v>30</v>
      </c>
      <c r="N199" s="9">
        <f t="shared" si="15"/>
        <v>160</v>
      </c>
      <c r="P199" s="9">
        <f t="shared" si="16"/>
        <v>150</v>
      </c>
    </row>
    <row r="200" spans="12:16" x14ac:dyDescent="0.25">
      <c r="L200" s="9">
        <f t="shared" si="17"/>
        <v>30</v>
      </c>
      <c r="N200" s="9">
        <f t="shared" si="15"/>
        <v>160</v>
      </c>
      <c r="P200" s="9">
        <f t="shared" si="16"/>
        <v>150</v>
      </c>
    </row>
  </sheetData>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7A442A26-09CE-465E-8A50-DABCDE53B5EF}">
          <x14:formula1>
            <xm:f>'Enrolled Dictionary'!$C$4:$C$13</xm:f>
          </x14:formula1>
          <xm:sqref>B2:B1048576</xm:sqref>
        </x14:dataValidation>
        <x14:dataValidation type="list" allowBlank="1" showInputMessage="1" showErrorMessage="1" xr:uid="{A2C4E606-A120-48A8-9838-F73092D47978}">
          <x14:formula1>
            <xm:f>'Enrolled Dictionary'!$C$15:$C$29</xm:f>
          </x14:formula1>
          <xm:sqref>D2:D1048576</xm:sqref>
        </x14:dataValidation>
        <x14:dataValidation type="list" allowBlank="1" showInputMessage="1" showErrorMessage="1" xr:uid="{970CC1C9-CE81-42F1-A0C6-2331680BE95C}">
          <x14:formula1>
            <xm:f>'Enrolled Dictionary'!$C$34:$C$36</xm:f>
          </x14:formula1>
          <xm:sqref>I2:I1048576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CC61C-0947-446D-B320-3D877B7CB8DD}">
  <dimension ref="A1:G48"/>
  <sheetViews>
    <sheetView zoomScale="80" zoomScaleNormal="80" workbookViewId="0">
      <selection activeCell="B3" sqref="B3:B48"/>
    </sheetView>
  </sheetViews>
  <sheetFormatPr defaultColWidth="9.140625" defaultRowHeight="15" x14ac:dyDescent="0.25"/>
  <cols>
    <col min="1" max="1" width="45.7109375" style="2" bestFit="1" customWidth="1"/>
    <col min="2" max="2" width="101.7109375" style="2" customWidth="1"/>
    <col min="3" max="3" width="63.42578125" style="2" bestFit="1" customWidth="1"/>
    <col min="4" max="4" width="35.85546875" style="2" customWidth="1"/>
    <col min="5" max="5" width="40.140625" style="2" bestFit="1" customWidth="1"/>
    <col min="6" max="6" width="35.85546875" style="2" customWidth="1"/>
    <col min="7" max="16384" width="9.140625" style="2"/>
  </cols>
  <sheetData>
    <row r="1" spans="1:7" ht="24" thickBot="1" x14ac:dyDescent="0.3">
      <c r="A1" s="56" t="s">
        <v>160</v>
      </c>
      <c r="B1" s="57"/>
      <c r="C1" s="57"/>
      <c r="D1" s="57"/>
      <c r="E1" s="57"/>
      <c r="F1" s="57"/>
    </row>
    <row r="2" spans="1:7" ht="15.75" thickTop="1" x14ac:dyDescent="0.25">
      <c r="A2" s="3" t="s">
        <v>15</v>
      </c>
      <c r="B2" s="15" t="s">
        <v>16</v>
      </c>
      <c r="C2" s="15" t="s">
        <v>17</v>
      </c>
      <c r="D2" s="16" t="s">
        <v>166</v>
      </c>
      <c r="E2" s="16" t="s">
        <v>167</v>
      </c>
      <c r="F2" s="17" t="s">
        <v>168</v>
      </c>
    </row>
    <row r="3" spans="1:7" ht="45" x14ac:dyDescent="0.25">
      <c r="A3" s="20" t="s">
        <v>161</v>
      </c>
      <c r="B3" s="21" t="s">
        <v>162</v>
      </c>
      <c r="C3" s="21" t="s">
        <v>163</v>
      </c>
      <c r="D3" s="22" t="s">
        <v>164</v>
      </c>
      <c r="E3" s="22" t="s">
        <v>165</v>
      </c>
      <c r="F3" s="23"/>
      <c r="G3" s="28"/>
    </row>
    <row r="4" spans="1:7" ht="18" customHeight="1" x14ac:dyDescent="0.25">
      <c r="A4" s="54" t="s">
        <v>0</v>
      </c>
      <c r="B4" s="55" t="s">
        <v>194</v>
      </c>
      <c r="C4" s="27" t="s">
        <v>127</v>
      </c>
      <c r="D4" s="53" t="s">
        <v>164</v>
      </c>
      <c r="E4" s="58" t="s">
        <v>170</v>
      </c>
      <c r="F4" s="53"/>
      <c r="G4" s="28"/>
    </row>
    <row r="5" spans="1:7" ht="18" customHeight="1" x14ac:dyDescent="0.25">
      <c r="A5" s="54"/>
      <c r="B5" s="55"/>
      <c r="C5" s="27" t="s">
        <v>18</v>
      </c>
      <c r="D5" s="53"/>
      <c r="E5" s="58"/>
      <c r="F5" s="53"/>
      <c r="G5" s="28"/>
    </row>
    <row r="6" spans="1:7" ht="18" customHeight="1" x14ac:dyDescent="0.25">
      <c r="A6" s="54"/>
      <c r="B6" s="55"/>
      <c r="C6" s="24" t="s">
        <v>19</v>
      </c>
      <c r="D6" s="53"/>
      <c r="E6" s="58"/>
      <c r="F6" s="53"/>
      <c r="G6" s="28"/>
    </row>
    <row r="7" spans="1:7" ht="18" customHeight="1" x14ac:dyDescent="0.25">
      <c r="A7" s="54"/>
      <c r="B7" s="55"/>
      <c r="C7" s="24" t="s">
        <v>128</v>
      </c>
      <c r="D7" s="53"/>
      <c r="E7" s="58"/>
      <c r="F7" s="53"/>
      <c r="G7" s="28"/>
    </row>
    <row r="8" spans="1:7" ht="18" customHeight="1" x14ac:dyDescent="0.25">
      <c r="A8" s="54"/>
      <c r="B8" s="55"/>
      <c r="C8" s="24" t="s">
        <v>129</v>
      </c>
      <c r="D8" s="53"/>
      <c r="E8" s="58"/>
      <c r="F8" s="53"/>
      <c r="G8" s="28"/>
    </row>
    <row r="9" spans="1:7" ht="18" customHeight="1" x14ac:dyDescent="0.25">
      <c r="A9" s="54"/>
      <c r="B9" s="55"/>
      <c r="C9" s="24" t="s">
        <v>130</v>
      </c>
      <c r="D9" s="53"/>
      <c r="E9" s="58"/>
      <c r="F9" s="53"/>
      <c r="G9" s="28"/>
    </row>
    <row r="10" spans="1:7" ht="18" customHeight="1" x14ac:dyDescent="0.25">
      <c r="A10" s="54"/>
      <c r="B10" s="55"/>
      <c r="C10" s="24" t="s">
        <v>131</v>
      </c>
      <c r="D10" s="53"/>
      <c r="E10" s="58"/>
      <c r="F10" s="53"/>
      <c r="G10" s="28"/>
    </row>
    <row r="11" spans="1:7" ht="18" customHeight="1" x14ac:dyDescent="0.25">
      <c r="A11" s="54"/>
      <c r="B11" s="55"/>
      <c r="C11" s="24" t="s">
        <v>132</v>
      </c>
      <c r="D11" s="53"/>
      <c r="E11" s="58"/>
      <c r="F11" s="53"/>
      <c r="G11" s="28"/>
    </row>
    <row r="12" spans="1:7" ht="18" customHeight="1" x14ac:dyDescent="0.25">
      <c r="A12" s="54"/>
      <c r="B12" s="55"/>
      <c r="C12" s="24" t="s">
        <v>133</v>
      </c>
      <c r="D12" s="53"/>
      <c r="E12" s="58"/>
      <c r="F12" s="53"/>
      <c r="G12" s="28"/>
    </row>
    <row r="13" spans="1:7" ht="18" customHeight="1" x14ac:dyDescent="0.25">
      <c r="A13" s="54"/>
      <c r="B13" s="55"/>
      <c r="C13" s="24" t="s">
        <v>171</v>
      </c>
      <c r="D13" s="53"/>
      <c r="E13" s="58"/>
      <c r="F13" s="53"/>
      <c r="G13" s="28"/>
    </row>
    <row r="14" spans="1:7" ht="98.25" customHeight="1" x14ac:dyDescent="0.25">
      <c r="A14" s="27" t="s">
        <v>1</v>
      </c>
      <c r="B14" s="26" t="s">
        <v>196</v>
      </c>
      <c r="C14" s="24" t="s">
        <v>20</v>
      </c>
      <c r="D14" s="29" t="s">
        <v>164</v>
      </c>
      <c r="E14" s="30" t="s">
        <v>172</v>
      </c>
      <c r="F14" s="29"/>
      <c r="G14" s="28"/>
    </row>
    <row r="15" spans="1:7" x14ac:dyDescent="0.25">
      <c r="A15" s="54" t="s">
        <v>2</v>
      </c>
      <c r="B15" s="55" t="s">
        <v>198</v>
      </c>
      <c r="C15" s="31" t="s">
        <v>22</v>
      </c>
      <c r="D15" s="53" t="s">
        <v>164</v>
      </c>
      <c r="E15" s="53" t="s">
        <v>173</v>
      </c>
      <c r="F15" s="53"/>
      <c r="G15" s="28"/>
    </row>
    <row r="16" spans="1:7" x14ac:dyDescent="0.25">
      <c r="A16" s="54"/>
      <c r="B16" s="54"/>
      <c r="C16" s="31" t="s">
        <v>23</v>
      </c>
      <c r="D16" s="53"/>
      <c r="E16" s="53"/>
      <c r="F16" s="53"/>
      <c r="G16" s="28"/>
    </row>
    <row r="17" spans="1:7" x14ac:dyDescent="0.25">
      <c r="A17" s="54"/>
      <c r="B17" s="54"/>
      <c r="C17" s="31" t="s">
        <v>24</v>
      </c>
      <c r="D17" s="53"/>
      <c r="E17" s="53"/>
      <c r="F17" s="53"/>
      <c r="G17" s="28"/>
    </row>
    <row r="18" spans="1:7" x14ac:dyDescent="0.25">
      <c r="A18" s="54"/>
      <c r="B18" s="54"/>
      <c r="C18" s="31" t="s">
        <v>25</v>
      </c>
      <c r="D18" s="53"/>
      <c r="E18" s="53"/>
      <c r="F18" s="53"/>
      <c r="G18" s="28"/>
    </row>
    <row r="19" spans="1:7" x14ac:dyDescent="0.25">
      <c r="A19" s="54"/>
      <c r="B19" s="54"/>
      <c r="C19" s="31" t="s">
        <v>26</v>
      </c>
      <c r="D19" s="53"/>
      <c r="E19" s="53"/>
      <c r="F19" s="53"/>
      <c r="G19" s="28"/>
    </row>
    <row r="20" spans="1:7" x14ac:dyDescent="0.25">
      <c r="A20" s="54"/>
      <c r="B20" s="54"/>
      <c r="C20" s="31" t="s">
        <v>27</v>
      </c>
      <c r="D20" s="53"/>
      <c r="E20" s="53"/>
      <c r="F20" s="53"/>
      <c r="G20" s="28"/>
    </row>
    <row r="21" spans="1:7" x14ac:dyDescent="0.25">
      <c r="A21" s="54"/>
      <c r="B21" s="54"/>
      <c r="C21" s="31" t="s">
        <v>28</v>
      </c>
      <c r="D21" s="53"/>
      <c r="E21" s="53"/>
      <c r="F21" s="53"/>
      <c r="G21" s="28"/>
    </row>
    <row r="22" spans="1:7" x14ac:dyDescent="0.25">
      <c r="A22" s="54"/>
      <c r="B22" s="54"/>
      <c r="C22" s="31" t="s">
        <v>29</v>
      </c>
      <c r="D22" s="53"/>
      <c r="E22" s="53"/>
      <c r="F22" s="53"/>
      <c r="G22" s="28"/>
    </row>
    <row r="23" spans="1:7" x14ac:dyDescent="0.25">
      <c r="A23" s="54"/>
      <c r="B23" s="54"/>
      <c r="C23" s="31" t="s">
        <v>30</v>
      </c>
      <c r="D23" s="53"/>
      <c r="E23" s="53"/>
      <c r="F23" s="53"/>
      <c r="G23" s="28"/>
    </row>
    <row r="24" spans="1:7" x14ac:dyDescent="0.25">
      <c r="A24" s="54"/>
      <c r="B24" s="54"/>
      <c r="C24" s="31" t="s">
        <v>31</v>
      </c>
      <c r="D24" s="53"/>
      <c r="E24" s="53"/>
      <c r="F24" s="53"/>
      <c r="G24" s="28"/>
    </row>
    <row r="25" spans="1:7" x14ac:dyDescent="0.25">
      <c r="A25" s="54"/>
      <c r="B25" s="54"/>
      <c r="C25" s="31" t="s">
        <v>148</v>
      </c>
      <c r="D25" s="53"/>
      <c r="E25" s="53"/>
      <c r="F25" s="53"/>
      <c r="G25" s="28"/>
    </row>
    <row r="26" spans="1:7" x14ac:dyDescent="0.25">
      <c r="A26" s="54"/>
      <c r="B26" s="54"/>
      <c r="C26" s="31" t="s">
        <v>134</v>
      </c>
      <c r="D26" s="53"/>
      <c r="E26" s="53"/>
      <c r="F26" s="53"/>
      <c r="G26" s="28"/>
    </row>
    <row r="27" spans="1:7" x14ac:dyDescent="0.25">
      <c r="A27" s="54"/>
      <c r="B27" s="54"/>
      <c r="C27" s="31" t="s">
        <v>135</v>
      </c>
      <c r="D27" s="53"/>
      <c r="E27" s="53"/>
      <c r="F27" s="53"/>
      <c r="G27" s="28"/>
    </row>
    <row r="28" spans="1:7" x14ac:dyDescent="0.25">
      <c r="A28" s="54"/>
      <c r="B28" s="54"/>
      <c r="C28" s="31" t="s">
        <v>136</v>
      </c>
      <c r="D28" s="53"/>
      <c r="E28" s="53"/>
      <c r="F28" s="53"/>
      <c r="G28" s="28"/>
    </row>
    <row r="29" spans="1:7" x14ac:dyDescent="0.25">
      <c r="A29" s="54"/>
      <c r="B29" s="54"/>
      <c r="C29" s="31" t="s">
        <v>33</v>
      </c>
      <c r="D29" s="53"/>
      <c r="E29" s="53"/>
      <c r="F29" s="53"/>
      <c r="G29" s="28"/>
    </row>
    <row r="30" spans="1:7" ht="45" x14ac:dyDescent="0.25">
      <c r="A30" s="27" t="s">
        <v>126</v>
      </c>
      <c r="B30" s="26" t="s">
        <v>199</v>
      </c>
      <c r="C30" s="31" t="s">
        <v>20</v>
      </c>
      <c r="D30" s="29" t="s">
        <v>164</v>
      </c>
      <c r="E30" s="29" t="s">
        <v>182</v>
      </c>
      <c r="F30" s="29"/>
      <c r="G30" s="28"/>
    </row>
    <row r="31" spans="1:7" x14ac:dyDescent="0.25">
      <c r="A31" s="27" t="s">
        <v>3</v>
      </c>
      <c r="B31" s="27" t="s">
        <v>34</v>
      </c>
      <c r="C31" s="31" t="s">
        <v>20</v>
      </c>
      <c r="D31" s="29" t="s">
        <v>164</v>
      </c>
      <c r="E31" s="29" t="s">
        <v>180</v>
      </c>
      <c r="F31" s="29"/>
      <c r="G31" s="28"/>
    </row>
    <row r="32" spans="1:7" x14ac:dyDescent="0.25">
      <c r="A32" s="27" t="s">
        <v>4</v>
      </c>
      <c r="B32" s="27" t="s">
        <v>183</v>
      </c>
      <c r="C32" s="31" t="s">
        <v>20</v>
      </c>
      <c r="D32" s="29" t="s">
        <v>164</v>
      </c>
      <c r="E32" s="29" t="s">
        <v>180</v>
      </c>
      <c r="F32" s="29"/>
      <c r="G32" s="28"/>
    </row>
    <row r="33" spans="1:7" x14ac:dyDescent="0.25">
      <c r="A33" s="27" t="s">
        <v>5</v>
      </c>
      <c r="B33" s="27" t="s">
        <v>35</v>
      </c>
      <c r="C33" s="31" t="s">
        <v>36</v>
      </c>
      <c r="D33" s="29" t="s">
        <v>164</v>
      </c>
      <c r="E33" s="29" t="s">
        <v>184</v>
      </c>
      <c r="F33" s="29"/>
      <c r="G33" s="28"/>
    </row>
    <row r="34" spans="1:7" x14ac:dyDescent="0.25">
      <c r="A34" s="54" t="s">
        <v>6</v>
      </c>
      <c r="B34" s="55" t="s">
        <v>37</v>
      </c>
      <c r="C34" s="31" t="s">
        <v>38</v>
      </c>
      <c r="D34" s="53" t="s">
        <v>164</v>
      </c>
      <c r="E34" s="53" t="s">
        <v>173</v>
      </c>
      <c r="F34" s="50"/>
      <c r="G34" s="28"/>
    </row>
    <row r="35" spans="1:7" x14ac:dyDescent="0.25">
      <c r="A35" s="54"/>
      <c r="B35" s="55"/>
      <c r="C35" s="31" t="s">
        <v>39</v>
      </c>
      <c r="D35" s="53"/>
      <c r="E35" s="53"/>
      <c r="F35" s="51"/>
      <c r="G35" s="28"/>
    </row>
    <row r="36" spans="1:7" x14ac:dyDescent="0.25">
      <c r="A36" s="54"/>
      <c r="B36" s="55"/>
      <c r="C36" s="31" t="s">
        <v>40</v>
      </c>
      <c r="D36" s="53"/>
      <c r="E36" s="53"/>
      <c r="F36" s="52"/>
      <c r="G36" s="28"/>
    </row>
    <row r="37" spans="1:7" x14ac:dyDescent="0.25">
      <c r="A37" s="32" t="s">
        <v>41</v>
      </c>
      <c r="B37" s="26" t="s">
        <v>137</v>
      </c>
      <c r="C37" s="24" t="s">
        <v>42</v>
      </c>
      <c r="D37" s="29" t="s">
        <v>164</v>
      </c>
      <c r="E37" s="29" t="s">
        <v>175</v>
      </c>
      <c r="F37" s="29"/>
      <c r="G37" s="28"/>
    </row>
    <row r="38" spans="1:7" x14ac:dyDescent="0.25">
      <c r="A38" s="32" t="s">
        <v>8</v>
      </c>
      <c r="B38" s="26" t="s">
        <v>138</v>
      </c>
      <c r="C38" s="31" t="s">
        <v>42</v>
      </c>
      <c r="D38" s="29" t="s">
        <v>174</v>
      </c>
      <c r="E38" s="29" t="s">
        <v>175</v>
      </c>
      <c r="F38" s="29"/>
      <c r="G38" s="28"/>
    </row>
    <row r="39" spans="1:7" x14ac:dyDescent="0.25">
      <c r="A39" s="27" t="s">
        <v>43</v>
      </c>
      <c r="B39" s="26" t="s">
        <v>149</v>
      </c>
      <c r="C39" s="31" t="s">
        <v>44</v>
      </c>
      <c r="D39" s="29" t="s">
        <v>44</v>
      </c>
      <c r="E39" s="29" t="s">
        <v>44</v>
      </c>
      <c r="F39" s="29"/>
      <c r="G39" s="28"/>
    </row>
    <row r="40" spans="1:7" x14ac:dyDescent="0.25">
      <c r="A40" s="27" t="s">
        <v>10</v>
      </c>
      <c r="B40" s="27" t="s">
        <v>159</v>
      </c>
      <c r="C40" s="31" t="s">
        <v>42</v>
      </c>
      <c r="D40" s="29" t="s">
        <v>176</v>
      </c>
      <c r="E40" s="29" t="s">
        <v>175</v>
      </c>
      <c r="F40" s="29"/>
      <c r="G40" s="28"/>
    </row>
    <row r="41" spans="1:7" x14ac:dyDescent="0.25">
      <c r="A41" s="27" t="s">
        <v>11</v>
      </c>
      <c r="B41" s="27" t="s">
        <v>150</v>
      </c>
      <c r="C41" s="31" t="s">
        <v>44</v>
      </c>
      <c r="D41" s="29" t="s">
        <v>44</v>
      </c>
      <c r="E41" s="29" t="s">
        <v>44</v>
      </c>
      <c r="F41" s="29"/>
      <c r="G41" s="28"/>
    </row>
    <row r="42" spans="1:7" x14ac:dyDescent="0.25">
      <c r="A42" s="27" t="s">
        <v>12</v>
      </c>
      <c r="B42" s="26" t="s">
        <v>45</v>
      </c>
      <c r="C42" s="31" t="s">
        <v>42</v>
      </c>
      <c r="D42" s="29" t="s">
        <v>177</v>
      </c>
      <c r="E42" s="29" t="s">
        <v>175</v>
      </c>
      <c r="F42" s="29"/>
      <c r="G42" s="28"/>
    </row>
    <row r="43" spans="1:7" x14ac:dyDescent="0.25">
      <c r="A43" s="27" t="s">
        <v>13</v>
      </c>
      <c r="B43" s="26" t="s">
        <v>150</v>
      </c>
      <c r="C43" s="31" t="s">
        <v>44</v>
      </c>
      <c r="D43" s="29" t="s">
        <v>44</v>
      </c>
      <c r="E43" s="29" t="s">
        <v>44</v>
      </c>
      <c r="F43" s="29"/>
      <c r="G43" s="28"/>
    </row>
    <row r="44" spans="1:7" x14ac:dyDescent="0.25">
      <c r="A44" s="32" t="s">
        <v>14</v>
      </c>
      <c r="B44" s="26" t="s">
        <v>46</v>
      </c>
      <c r="C44" s="31" t="s">
        <v>42</v>
      </c>
      <c r="D44" s="29" t="s">
        <v>178</v>
      </c>
      <c r="E44" s="29" t="s">
        <v>175</v>
      </c>
      <c r="F44" s="29"/>
      <c r="G44" s="28"/>
    </row>
    <row r="45" spans="1:7" ht="75" x14ac:dyDescent="0.25">
      <c r="A45" s="26" t="s">
        <v>152</v>
      </c>
      <c r="B45" s="26" t="s">
        <v>200</v>
      </c>
      <c r="C45" s="24" t="s">
        <v>20</v>
      </c>
      <c r="D45" s="29" t="s">
        <v>164</v>
      </c>
      <c r="E45" s="29" t="s">
        <v>179</v>
      </c>
      <c r="F45" s="29"/>
      <c r="G45" s="28"/>
    </row>
    <row r="46" spans="1:7" x14ac:dyDescent="0.25">
      <c r="A46" s="33" t="s">
        <v>155</v>
      </c>
      <c r="B46" s="33" t="s">
        <v>181</v>
      </c>
      <c r="C46" s="33" t="s">
        <v>20</v>
      </c>
      <c r="D46" s="29" t="s">
        <v>174</v>
      </c>
      <c r="E46" s="30" t="s">
        <v>180</v>
      </c>
      <c r="F46" s="29"/>
      <c r="G46" s="28"/>
    </row>
    <row r="47" spans="1:7" x14ac:dyDescent="0.25">
      <c r="A47" s="28"/>
      <c r="B47" s="28"/>
      <c r="C47" s="28"/>
      <c r="D47" s="28"/>
      <c r="E47" s="28"/>
      <c r="F47" s="28"/>
      <c r="G47" s="28"/>
    </row>
    <row r="48" spans="1:7" x14ac:dyDescent="0.25">
      <c r="A48" s="28"/>
      <c r="B48" s="28"/>
      <c r="C48" s="28"/>
      <c r="D48" s="28"/>
      <c r="E48" s="28"/>
      <c r="F48" s="28"/>
      <c r="G48" s="28"/>
    </row>
  </sheetData>
  <mergeCells count="16">
    <mergeCell ref="A1:F1"/>
    <mergeCell ref="D4:D13"/>
    <mergeCell ref="E4:E13"/>
    <mergeCell ref="F4:F13"/>
    <mergeCell ref="D15:D29"/>
    <mergeCell ref="E15:E29"/>
    <mergeCell ref="F15:F29"/>
    <mergeCell ref="F34:F36"/>
    <mergeCell ref="D34:D36"/>
    <mergeCell ref="E34:E36"/>
    <mergeCell ref="A4:A13"/>
    <mergeCell ref="B4:B13"/>
    <mergeCell ref="A15:A29"/>
    <mergeCell ref="B15:B29"/>
    <mergeCell ref="A34:A36"/>
    <mergeCell ref="B34:B36"/>
  </mergeCells>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D2038-CBC6-4338-9209-373906FD12EB}">
  <dimension ref="A1:I1"/>
  <sheetViews>
    <sheetView zoomScaleNormal="100" workbookViewId="0">
      <selection activeCell="D2" sqref="D2"/>
    </sheetView>
  </sheetViews>
  <sheetFormatPr defaultColWidth="9.140625" defaultRowHeight="15" x14ac:dyDescent="0.25"/>
  <cols>
    <col min="1" max="1" width="10.7109375" style="2" bestFit="1" customWidth="1"/>
    <col min="2" max="2" width="9.140625" style="2"/>
    <col min="3" max="3" width="14.140625" style="2" bestFit="1" customWidth="1"/>
    <col min="4" max="4" width="18.42578125" style="2" bestFit="1" customWidth="1"/>
    <col min="5" max="5" width="14" style="2" bestFit="1" customWidth="1"/>
    <col min="6" max="6" width="16.85546875" style="2" bestFit="1" customWidth="1"/>
    <col min="7" max="7" width="16.85546875" style="2" customWidth="1"/>
    <col min="8" max="8" width="33.5703125" style="2" bestFit="1" customWidth="1"/>
    <col min="9" max="16384" width="9.140625" style="2"/>
  </cols>
  <sheetData>
    <row r="1" spans="1:9" s="7" customFormat="1" x14ac:dyDescent="0.25">
      <c r="A1" s="7" t="s">
        <v>161</v>
      </c>
      <c r="B1" s="7" t="s">
        <v>0</v>
      </c>
      <c r="C1" s="7" t="s">
        <v>1</v>
      </c>
      <c r="D1" s="7" t="s">
        <v>2</v>
      </c>
      <c r="E1" s="7" t="s">
        <v>3</v>
      </c>
      <c r="F1" s="7" t="s">
        <v>125</v>
      </c>
      <c r="G1" s="7" t="s">
        <v>126</v>
      </c>
      <c r="H1" s="7" t="s">
        <v>154</v>
      </c>
      <c r="I1" s="7" t="s">
        <v>155</v>
      </c>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8782FC06-7B9B-45E1-97B7-32FB75265EA6}">
          <x14:formula1>
            <xm:f>'Participating Dictionary'!$C$4:$C$13</xm:f>
          </x14:formula1>
          <xm:sqref>B2:B1048576</xm:sqref>
        </x14:dataValidation>
        <x14:dataValidation type="list" allowBlank="1" showInputMessage="1" showErrorMessage="1" xr:uid="{095088C0-D2B5-45DB-AC6D-77CCDB808801}">
          <x14:formula1>
            <xm:f>'Participating Dictionary'!$C$15:$C$29</xm:f>
          </x14:formula1>
          <xm:sqref>D2:D1048576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3DE2A-7710-4FAA-A13A-3725A4FE751E}">
  <dimension ref="A1:H35"/>
  <sheetViews>
    <sheetView zoomScale="70" zoomScaleNormal="70" workbookViewId="0">
      <selection activeCell="B32" sqref="B32:B35"/>
    </sheetView>
  </sheetViews>
  <sheetFormatPr defaultColWidth="9.140625" defaultRowHeight="15" x14ac:dyDescent="0.25"/>
  <cols>
    <col min="1" max="1" width="37.42578125" style="2" customWidth="1"/>
    <col min="2" max="2" width="107.85546875" style="2" customWidth="1"/>
    <col min="3" max="3" width="67.28515625" style="2" customWidth="1"/>
    <col min="4" max="4" width="16.7109375" style="2" customWidth="1"/>
    <col min="5" max="5" width="23.7109375" style="2" bestFit="1" customWidth="1"/>
    <col min="6" max="6" width="25.42578125" style="2" customWidth="1"/>
    <col min="7" max="16384" width="9.140625" style="2"/>
  </cols>
  <sheetData>
    <row r="1" spans="1:8" ht="24" thickBot="1" x14ac:dyDescent="0.3">
      <c r="A1" s="56" t="s">
        <v>139</v>
      </c>
      <c r="B1" s="57"/>
      <c r="C1" s="57"/>
      <c r="D1" s="57"/>
      <c r="E1" s="57"/>
      <c r="F1" s="57"/>
    </row>
    <row r="2" spans="1:8" ht="15.75" thickTop="1" x14ac:dyDescent="0.25">
      <c r="A2" s="3" t="s">
        <v>15</v>
      </c>
      <c r="B2" s="15" t="s">
        <v>16</v>
      </c>
      <c r="C2" s="15" t="s">
        <v>17</v>
      </c>
      <c r="D2" s="16" t="s">
        <v>166</v>
      </c>
      <c r="E2" s="16" t="s">
        <v>167</v>
      </c>
      <c r="F2" s="17" t="s">
        <v>168</v>
      </c>
    </row>
    <row r="3" spans="1:8" ht="45" x14ac:dyDescent="0.25">
      <c r="A3" s="20" t="s">
        <v>161</v>
      </c>
      <c r="B3" s="21" t="s">
        <v>162</v>
      </c>
      <c r="C3" s="21" t="s">
        <v>163</v>
      </c>
      <c r="D3" s="22" t="s">
        <v>164</v>
      </c>
      <c r="E3" s="22" t="s">
        <v>165</v>
      </c>
      <c r="F3" s="23"/>
      <c r="G3" s="28"/>
      <c r="H3" s="28"/>
    </row>
    <row r="4" spans="1:8" ht="20.100000000000001" customHeight="1" x14ac:dyDescent="0.25">
      <c r="A4" s="59" t="s">
        <v>0</v>
      </c>
      <c r="B4" s="60" t="s">
        <v>194</v>
      </c>
      <c r="C4" s="24" t="s">
        <v>127</v>
      </c>
      <c r="D4" s="53" t="s">
        <v>164</v>
      </c>
      <c r="E4" s="58" t="s">
        <v>170</v>
      </c>
      <c r="F4" s="53"/>
      <c r="G4" s="28"/>
      <c r="H4" s="28"/>
    </row>
    <row r="5" spans="1:8" ht="20.100000000000001" customHeight="1" x14ac:dyDescent="0.25">
      <c r="A5" s="59"/>
      <c r="B5" s="60"/>
      <c r="C5" s="24" t="s">
        <v>18</v>
      </c>
      <c r="D5" s="53"/>
      <c r="E5" s="58"/>
      <c r="F5" s="53"/>
      <c r="G5" s="28"/>
      <c r="H5" s="28"/>
    </row>
    <row r="6" spans="1:8" ht="20.100000000000001" customHeight="1" x14ac:dyDescent="0.25">
      <c r="A6" s="59"/>
      <c r="B6" s="60"/>
      <c r="C6" s="24" t="s">
        <v>19</v>
      </c>
      <c r="D6" s="53"/>
      <c r="E6" s="58"/>
      <c r="F6" s="53"/>
      <c r="G6" s="28"/>
      <c r="H6" s="28"/>
    </row>
    <row r="7" spans="1:8" ht="20.100000000000001" customHeight="1" x14ac:dyDescent="0.25">
      <c r="A7" s="59"/>
      <c r="B7" s="60"/>
      <c r="C7" s="24" t="s">
        <v>128</v>
      </c>
      <c r="D7" s="53"/>
      <c r="E7" s="58"/>
      <c r="F7" s="53"/>
      <c r="G7" s="28"/>
      <c r="H7" s="28"/>
    </row>
    <row r="8" spans="1:8" ht="20.100000000000001" customHeight="1" x14ac:dyDescent="0.25">
      <c r="A8" s="59"/>
      <c r="B8" s="60"/>
      <c r="C8" s="24" t="s">
        <v>129</v>
      </c>
      <c r="D8" s="53"/>
      <c r="E8" s="58"/>
      <c r="F8" s="53"/>
      <c r="G8" s="28"/>
      <c r="H8" s="28"/>
    </row>
    <row r="9" spans="1:8" ht="20.100000000000001" customHeight="1" x14ac:dyDescent="0.25">
      <c r="A9" s="59"/>
      <c r="B9" s="60"/>
      <c r="C9" s="24" t="s">
        <v>130</v>
      </c>
      <c r="D9" s="53"/>
      <c r="E9" s="58"/>
      <c r="F9" s="53"/>
      <c r="G9" s="28"/>
      <c r="H9" s="28"/>
    </row>
    <row r="10" spans="1:8" ht="20.100000000000001" customHeight="1" x14ac:dyDescent="0.25">
      <c r="A10" s="59"/>
      <c r="B10" s="60"/>
      <c r="C10" s="24" t="s">
        <v>131</v>
      </c>
      <c r="D10" s="53"/>
      <c r="E10" s="58"/>
      <c r="F10" s="53"/>
      <c r="G10" s="28"/>
      <c r="H10" s="28"/>
    </row>
    <row r="11" spans="1:8" ht="20.100000000000001" customHeight="1" x14ac:dyDescent="0.25">
      <c r="A11" s="59"/>
      <c r="B11" s="60"/>
      <c r="C11" s="24" t="s">
        <v>132</v>
      </c>
      <c r="D11" s="53"/>
      <c r="E11" s="58"/>
      <c r="F11" s="53"/>
      <c r="G11" s="28"/>
      <c r="H11" s="28"/>
    </row>
    <row r="12" spans="1:8" ht="20.100000000000001" customHeight="1" x14ac:dyDescent="0.25">
      <c r="A12" s="59"/>
      <c r="B12" s="60"/>
      <c r="C12" s="24" t="s">
        <v>133</v>
      </c>
      <c r="D12" s="53"/>
      <c r="E12" s="58"/>
      <c r="F12" s="53"/>
      <c r="G12" s="28"/>
      <c r="H12" s="28"/>
    </row>
    <row r="13" spans="1:8" ht="20.100000000000001" customHeight="1" x14ac:dyDescent="0.25">
      <c r="A13" s="59"/>
      <c r="B13" s="60"/>
      <c r="C13" s="24" t="s">
        <v>171</v>
      </c>
      <c r="D13" s="53"/>
      <c r="E13" s="58"/>
      <c r="F13" s="53"/>
      <c r="G13" s="28"/>
      <c r="H13" s="28"/>
    </row>
    <row r="14" spans="1:8" ht="123.75" customHeight="1" x14ac:dyDescent="0.25">
      <c r="A14" s="24" t="s">
        <v>1</v>
      </c>
      <c r="B14" s="34" t="s">
        <v>197</v>
      </c>
      <c r="C14" s="24" t="s">
        <v>20</v>
      </c>
      <c r="D14" s="29" t="s">
        <v>164</v>
      </c>
      <c r="E14" s="30" t="s">
        <v>172</v>
      </c>
      <c r="F14" s="29"/>
      <c r="G14" s="28"/>
      <c r="H14" s="28"/>
    </row>
    <row r="15" spans="1:8" x14ac:dyDescent="0.25">
      <c r="A15" s="59" t="s">
        <v>2</v>
      </c>
      <c r="B15" s="59" t="s">
        <v>21</v>
      </c>
      <c r="C15" s="24" t="s">
        <v>22</v>
      </c>
      <c r="D15" s="50" t="s">
        <v>164</v>
      </c>
      <c r="E15" s="50" t="s">
        <v>173</v>
      </c>
      <c r="F15" s="50"/>
      <c r="G15" s="28"/>
      <c r="H15" s="28"/>
    </row>
    <row r="16" spans="1:8" x14ac:dyDescent="0.25">
      <c r="A16" s="59"/>
      <c r="B16" s="59"/>
      <c r="C16" s="24" t="s">
        <v>23</v>
      </c>
      <c r="D16" s="51"/>
      <c r="E16" s="51"/>
      <c r="F16" s="51"/>
      <c r="G16" s="28"/>
      <c r="H16" s="28"/>
    </row>
    <row r="17" spans="1:8" x14ac:dyDescent="0.25">
      <c r="A17" s="59"/>
      <c r="B17" s="59"/>
      <c r="C17" s="24" t="s">
        <v>24</v>
      </c>
      <c r="D17" s="51"/>
      <c r="E17" s="51"/>
      <c r="F17" s="51"/>
      <c r="G17" s="28"/>
      <c r="H17" s="28"/>
    </row>
    <row r="18" spans="1:8" x14ac:dyDescent="0.25">
      <c r="A18" s="59"/>
      <c r="B18" s="59"/>
      <c r="C18" s="24" t="s">
        <v>25</v>
      </c>
      <c r="D18" s="51"/>
      <c r="E18" s="51"/>
      <c r="F18" s="51"/>
      <c r="G18" s="28"/>
      <c r="H18" s="28"/>
    </row>
    <row r="19" spans="1:8" x14ac:dyDescent="0.25">
      <c r="A19" s="59"/>
      <c r="B19" s="59"/>
      <c r="C19" s="24" t="s">
        <v>26</v>
      </c>
      <c r="D19" s="51"/>
      <c r="E19" s="51"/>
      <c r="F19" s="51"/>
      <c r="G19" s="28"/>
      <c r="H19" s="28"/>
    </row>
    <row r="20" spans="1:8" x14ac:dyDescent="0.25">
      <c r="A20" s="59"/>
      <c r="B20" s="59"/>
      <c r="C20" s="24" t="s">
        <v>27</v>
      </c>
      <c r="D20" s="51"/>
      <c r="E20" s="51"/>
      <c r="F20" s="51"/>
      <c r="G20" s="28"/>
      <c r="H20" s="28"/>
    </row>
    <row r="21" spans="1:8" x14ac:dyDescent="0.25">
      <c r="A21" s="59"/>
      <c r="B21" s="59"/>
      <c r="C21" s="24" t="s">
        <v>28</v>
      </c>
      <c r="D21" s="51"/>
      <c r="E21" s="51"/>
      <c r="F21" s="51"/>
      <c r="G21" s="28"/>
      <c r="H21" s="28"/>
    </row>
    <row r="22" spans="1:8" x14ac:dyDescent="0.25">
      <c r="A22" s="59"/>
      <c r="B22" s="59"/>
      <c r="C22" s="24" t="s">
        <v>29</v>
      </c>
      <c r="D22" s="51"/>
      <c r="E22" s="51"/>
      <c r="F22" s="51"/>
      <c r="G22" s="28"/>
      <c r="H22" s="28"/>
    </row>
    <row r="23" spans="1:8" x14ac:dyDescent="0.25">
      <c r="A23" s="59"/>
      <c r="B23" s="59"/>
      <c r="C23" s="24" t="s">
        <v>30</v>
      </c>
      <c r="D23" s="51"/>
      <c r="E23" s="51"/>
      <c r="F23" s="51"/>
      <c r="G23" s="28"/>
      <c r="H23" s="28"/>
    </row>
    <row r="24" spans="1:8" x14ac:dyDescent="0.25">
      <c r="A24" s="59"/>
      <c r="B24" s="59"/>
      <c r="C24" s="24" t="s">
        <v>31</v>
      </c>
      <c r="D24" s="51"/>
      <c r="E24" s="51"/>
      <c r="F24" s="51"/>
      <c r="G24" s="28"/>
      <c r="H24" s="28"/>
    </row>
    <row r="25" spans="1:8" x14ac:dyDescent="0.25">
      <c r="A25" s="59"/>
      <c r="B25" s="59"/>
      <c r="C25" s="24" t="s">
        <v>148</v>
      </c>
      <c r="D25" s="51"/>
      <c r="E25" s="51"/>
      <c r="F25" s="51"/>
      <c r="G25" s="28"/>
      <c r="H25" s="28"/>
    </row>
    <row r="26" spans="1:8" x14ac:dyDescent="0.25">
      <c r="A26" s="59"/>
      <c r="B26" s="59"/>
      <c r="C26" s="24" t="s">
        <v>134</v>
      </c>
      <c r="D26" s="51"/>
      <c r="E26" s="51"/>
      <c r="F26" s="51"/>
      <c r="G26" s="28"/>
      <c r="H26" s="28"/>
    </row>
    <row r="27" spans="1:8" x14ac:dyDescent="0.25">
      <c r="A27" s="59"/>
      <c r="B27" s="59"/>
      <c r="C27" s="24" t="s">
        <v>135</v>
      </c>
      <c r="D27" s="51"/>
      <c r="E27" s="51"/>
      <c r="F27" s="51"/>
      <c r="G27" s="28"/>
      <c r="H27" s="28"/>
    </row>
    <row r="28" spans="1:8" x14ac:dyDescent="0.25">
      <c r="A28" s="59"/>
      <c r="B28" s="59"/>
      <c r="C28" s="24" t="s">
        <v>136</v>
      </c>
      <c r="D28" s="51"/>
      <c r="E28" s="51"/>
      <c r="F28" s="51"/>
      <c r="G28" s="28"/>
      <c r="H28" s="28"/>
    </row>
    <row r="29" spans="1:8" x14ac:dyDescent="0.25">
      <c r="A29" s="59"/>
      <c r="B29" s="59"/>
      <c r="C29" s="24" t="s">
        <v>33</v>
      </c>
      <c r="D29" s="52"/>
      <c r="E29" s="52"/>
      <c r="F29" s="52"/>
      <c r="G29" s="28"/>
      <c r="H29" s="28"/>
    </row>
    <row r="30" spans="1:8" x14ac:dyDescent="0.25">
      <c r="A30" s="24" t="s">
        <v>3</v>
      </c>
      <c r="B30" s="24" t="s">
        <v>34</v>
      </c>
      <c r="C30" s="24" t="s">
        <v>20</v>
      </c>
      <c r="D30" s="29" t="s">
        <v>164</v>
      </c>
      <c r="E30" s="29" t="s">
        <v>180</v>
      </c>
      <c r="F30" s="29"/>
      <c r="G30" s="28"/>
      <c r="H30" s="28"/>
    </row>
    <row r="31" spans="1:8" x14ac:dyDescent="0.25">
      <c r="A31" s="24" t="s">
        <v>5</v>
      </c>
      <c r="B31" s="24" t="s">
        <v>35</v>
      </c>
      <c r="C31" s="24" t="s">
        <v>36</v>
      </c>
      <c r="D31" s="29" t="s">
        <v>164</v>
      </c>
      <c r="E31" s="29" t="s">
        <v>184</v>
      </c>
      <c r="F31" s="29"/>
      <c r="G31" s="28"/>
      <c r="H31" s="28"/>
    </row>
    <row r="32" spans="1:8" ht="45" x14ac:dyDescent="0.25">
      <c r="A32" s="24" t="s">
        <v>126</v>
      </c>
      <c r="B32" s="34" t="s">
        <v>201</v>
      </c>
      <c r="C32" s="24" t="s">
        <v>20</v>
      </c>
      <c r="D32" s="29" t="s">
        <v>164</v>
      </c>
      <c r="E32" s="29" t="s">
        <v>182</v>
      </c>
      <c r="F32" s="29"/>
      <c r="G32" s="28"/>
      <c r="H32" s="28"/>
    </row>
    <row r="33" spans="1:8" ht="60" x14ac:dyDescent="0.25">
      <c r="A33" s="34" t="s">
        <v>151</v>
      </c>
      <c r="B33" s="34" t="s">
        <v>202</v>
      </c>
      <c r="C33" s="24" t="s">
        <v>20</v>
      </c>
      <c r="D33" s="29" t="s">
        <v>164</v>
      </c>
      <c r="E33" s="29" t="s">
        <v>179</v>
      </c>
      <c r="F33" s="29"/>
      <c r="G33" s="28"/>
      <c r="H33" s="28"/>
    </row>
    <row r="34" spans="1:8" x14ac:dyDescent="0.25">
      <c r="A34" s="33" t="s">
        <v>155</v>
      </c>
      <c r="B34" s="33" t="s">
        <v>181</v>
      </c>
      <c r="C34" s="33" t="s">
        <v>20</v>
      </c>
      <c r="D34" s="29" t="s">
        <v>174</v>
      </c>
      <c r="E34" s="30" t="s">
        <v>180</v>
      </c>
      <c r="F34" s="29"/>
      <c r="G34" s="28"/>
      <c r="H34" s="28"/>
    </row>
    <row r="35" spans="1:8" x14ac:dyDescent="0.25">
      <c r="A35" s="28"/>
      <c r="B35" s="28"/>
      <c r="C35" s="28"/>
      <c r="D35" s="28"/>
      <c r="E35" s="28"/>
      <c r="F35" s="28"/>
      <c r="G35" s="28"/>
      <c r="H35" s="28"/>
    </row>
  </sheetData>
  <mergeCells count="11">
    <mergeCell ref="A4:A13"/>
    <mergeCell ref="B4:B13"/>
    <mergeCell ref="A15:A29"/>
    <mergeCell ref="B15:B29"/>
    <mergeCell ref="A1:F1"/>
    <mergeCell ref="D4:D13"/>
    <mergeCell ref="E4:E13"/>
    <mergeCell ref="F4:F13"/>
    <mergeCell ref="D15:D29"/>
    <mergeCell ref="E15:E29"/>
    <mergeCell ref="F15:F2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9AA7D-90BC-4399-B4D5-7A75FFA8D6DE}">
  <dimension ref="A1:AP2"/>
  <sheetViews>
    <sheetView zoomScaleNormal="100" workbookViewId="0">
      <selection activeCell="D1" sqref="D1:D1048576"/>
    </sheetView>
  </sheetViews>
  <sheetFormatPr defaultColWidth="9.140625" defaultRowHeight="15" x14ac:dyDescent="0.25"/>
  <cols>
    <col min="1" max="1" width="10.7109375" style="2" bestFit="1" customWidth="1"/>
    <col min="2" max="2" width="5" style="2" bestFit="1" customWidth="1"/>
    <col min="3" max="3" width="14.42578125" style="2" bestFit="1" customWidth="1"/>
    <col min="4" max="4" width="14.42578125" style="2" customWidth="1"/>
    <col min="5" max="5" width="16" style="9" bestFit="1" customWidth="1"/>
    <col min="6" max="6" width="15.42578125" style="2" bestFit="1" customWidth="1"/>
    <col min="7" max="7" width="14.7109375" style="2" bestFit="1" customWidth="1"/>
    <col min="8" max="8" width="22" style="2" bestFit="1" customWidth="1"/>
    <col min="9" max="9" width="21.7109375" style="2" bestFit="1" customWidth="1"/>
    <col min="10" max="10" width="19" style="2" bestFit="1" customWidth="1"/>
    <col min="11" max="11" width="20" style="2" bestFit="1" customWidth="1"/>
    <col min="12" max="12" width="19.5703125" style="2" bestFit="1" customWidth="1"/>
    <col min="13" max="13" width="32.7109375" style="2" bestFit="1" customWidth="1"/>
    <col min="14" max="14" width="19.140625" style="2" bestFit="1" customWidth="1"/>
    <col min="15" max="15" width="32.85546875" style="2" bestFit="1" customWidth="1"/>
    <col min="16" max="16" width="31.85546875" style="2" bestFit="1" customWidth="1"/>
    <col min="17" max="17" width="26.140625" style="2" bestFit="1" customWidth="1"/>
    <col min="18" max="18" width="29.42578125" style="2" bestFit="1" customWidth="1"/>
    <col min="19" max="19" width="27.28515625" style="2" bestFit="1" customWidth="1"/>
    <col min="20" max="20" width="22.5703125" style="2" bestFit="1" customWidth="1"/>
    <col min="21" max="21" width="22.7109375" style="2" bestFit="1" customWidth="1"/>
    <col min="22" max="22" width="30" style="2" bestFit="1" customWidth="1"/>
    <col min="23" max="23" width="26.28515625" style="2" bestFit="1" customWidth="1"/>
    <col min="24" max="24" width="26.7109375" style="2" bestFit="1" customWidth="1"/>
    <col min="25" max="25" width="25.7109375" style="2" bestFit="1" customWidth="1"/>
    <col min="26" max="26" width="28" style="2" bestFit="1" customWidth="1"/>
    <col min="27" max="27" width="32.28515625" style="2" bestFit="1" customWidth="1"/>
    <col min="28" max="28" width="25" style="2" bestFit="1" customWidth="1"/>
    <col min="29" max="29" width="25.7109375" style="2" bestFit="1" customWidth="1"/>
    <col min="30" max="30" width="23.7109375" style="2" bestFit="1" customWidth="1"/>
    <col min="31" max="31" width="32.7109375" style="2" bestFit="1" customWidth="1"/>
    <col min="32" max="32" width="22.42578125" style="2" bestFit="1" customWidth="1"/>
    <col min="33" max="33" width="26.28515625" style="2" bestFit="1" customWidth="1"/>
    <col min="34" max="34" width="26.7109375" style="2" bestFit="1" customWidth="1"/>
    <col min="35" max="35" width="32.85546875" style="2" bestFit="1" customWidth="1"/>
    <col min="36" max="36" width="28" style="2" bestFit="1" customWidth="1"/>
    <col min="37" max="37" width="30.7109375" style="2" bestFit="1" customWidth="1"/>
    <col min="38" max="38" width="33" style="2" bestFit="1" customWidth="1"/>
    <col min="39" max="39" width="37" style="2" bestFit="1" customWidth="1"/>
    <col min="40" max="40" width="26.5703125" style="2" bestFit="1" customWidth="1"/>
    <col min="41" max="41" width="36.28515625" style="2" bestFit="1" customWidth="1"/>
    <col min="42" max="42" width="38.85546875" style="2" bestFit="1" customWidth="1"/>
    <col min="43" max="16384" width="9.140625" style="2"/>
  </cols>
  <sheetData>
    <row r="1" spans="1:42" s="6" customFormat="1" x14ac:dyDescent="0.25">
      <c r="A1" s="6" t="s">
        <v>161</v>
      </c>
      <c r="B1" s="6" t="s">
        <v>0</v>
      </c>
      <c r="C1" s="6" t="s">
        <v>1</v>
      </c>
      <c r="D1" s="6" t="s">
        <v>169</v>
      </c>
      <c r="E1" s="10" t="s">
        <v>47</v>
      </c>
      <c r="F1" s="6" t="s">
        <v>48</v>
      </c>
      <c r="G1" s="6" t="s">
        <v>49</v>
      </c>
      <c r="H1" s="6" t="s">
        <v>50</v>
      </c>
      <c r="I1" s="6" t="s">
        <v>51</v>
      </c>
      <c r="J1" s="6" t="s">
        <v>52</v>
      </c>
      <c r="K1" s="6" t="s">
        <v>53</v>
      </c>
      <c r="L1" s="6" t="s">
        <v>54</v>
      </c>
      <c r="M1" s="6" t="s">
        <v>55</v>
      </c>
      <c r="N1" s="6" t="s">
        <v>56</v>
      </c>
      <c r="O1" s="6" t="s">
        <v>57</v>
      </c>
      <c r="P1" s="6" t="s">
        <v>58</v>
      </c>
      <c r="Q1" s="6" t="s">
        <v>59</v>
      </c>
      <c r="R1" s="6" t="s">
        <v>60</v>
      </c>
      <c r="S1" s="6" t="s">
        <v>61</v>
      </c>
      <c r="T1" s="6" t="s">
        <v>62</v>
      </c>
      <c r="U1" s="6" t="s">
        <v>63</v>
      </c>
      <c r="V1" s="6" t="s">
        <v>64</v>
      </c>
      <c r="W1" s="6" t="s">
        <v>65</v>
      </c>
      <c r="X1" s="6" t="s">
        <v>66</v>
      </c>
      <c r="Y1" s="6" t="s">
        <v>67</v>
      </c>
      <c r="Z1" s="6" t="s">
        <v>68</v>
      </c>
      <c r="AA1" s="6" t="s">
        <v>69</v>
      </c>
      <c r="AB1" s="6" t="s">
        <v>70</v>
      </c>
      <c r="AC1" s="6" t="s">
        <v>71</v>
      </c>
      <c r="AD1" s="6" t="s">
        <v>72</v>
      </c>
      <c r="AE1" s="6" t="s">
        <v>73</v>
      </c>
      <c r="AF1" s="6" t="s">
        <v>74</v>
      </c>
      <c r="AG1" s="6" t="s">
        <v>75</v>
      </c>
      <c r="AH1" s="6" t="s">
        <v>76</v>
      </c>
      <c r="AI1" s="6" t="s">
        <v>77</v>
      </c>
      <c r="AJ1" s="6" t="s">
        <v>78</v>
      </c>
      <c r="AK1" s="6" t="s">
        <v>79</v>
      </c>
      <c r="AL1" s="6" t="s">
        <v>80</v>
      </c>
      <c r="AM1" s="6" t="s">
        <v>81</v>
      </c>
      <c r="AN1" s="6" t="s">
        <v>82</v>
      </c>
      <c r="AO1" s="6" t="s">
        <v>83</v>
      </c>
      <c r="AP1" s="6" t="s">
        <v>84</v>
      </c>
    </row>
    <row r="2" spans="1:42" x14ac:dyDescent="0.25">
      <c r="D2" s="25"/>
    </row>
  </sheetData>
  <pageMargins left="0.7" right="0.7" top="0.75" bottom="0.75" header="0.3" footer="0.3"/>
  <extLst>
    <ext xmlns:x14="http://schemas.microsoft.com/office/spreadsheetml/2009/9/main" uri="{CCE6A557-97BC-4b89-ADB6-D9C93CAAB3DF}">
      <x14:dataValidations xmlns:xm="http://schemas.microsoft.com/office/excel/2006/main" count="4">
        <x14:dataValidation type="list" allowBlank="1" showInputMessage="1" showErrorMessage="1" xr:uid="{7074ACB6-7EB2-48CC-9410-848FC06A30C7}">
          <x14:formula1>
            <xm:f>'Skills Assessment Dictionary'!$C$4:$C$13</xm:f>
          </x14:formula1>
          <xm:sqref>B2:B1048576</xm:sqref>
        </x14:dataValidation>
        <x14:dataValidation type="list" allowBlank="1" showInputMessage="1" showErrorMessage="1" xr:uid="{C8C13FD7-E9D7-4EA4-9B36-BF3C99E703D4}">
          <x14:formula1>
            <xm:f>'Skills Assessment Dictionary'!$C$19:$C$21</xm:f>
          </x14:formula1>
          <xm:sqref>G2:G1048576</xm:sqref>
        </x14:dataValidation>
        <x14:dataValidation type="list" allowBlank="1" showInputMessage="1" showErrorMessage="1" xr:uid="{5281B70A-8881-4DA2-AB89-C80C9316A5B5}">
          <x14:formula1>
            <xm:f>'Skills Assessment Dictionary'!$C$22:$C$26</xm:f>
          </x14:formula1>
          <xm:sqref>H2:AP1048576</xm:sqref>
        </x14:dataValidation>
        <x14:dataValidation type="list" allowBlank="1" showInputMessage="1" showErrorMessage="1" xr:uid="{8BEC5B27-DCFE-40F9-9A4A-33E1C3666F52}">
          <x14:formula1>
            <xm:f>'Skills Assessment Dictionary'!$C$15:$C$16</xm:f>
          </x14:formula1>
          <xm:sqref>D2:D1048576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8785-4A8D-4B13-95CF-3354BB750B3F}">
  <dimension ref="A1:F26"/>
  <sheetViews>
    <sheetView topLeftCell="A13" zoomScaleNormal="100" workbookViewId="0">
      <selection activeCell="A22" sqref="A3:G26"/>
    </sheetView>
  </sheetViews>
  <sheetFormatPr defaultColWidth="9.140625" defaultRowHeight="15" x14ac:dyDescent="0.25"/>
  <cols>
    <col min="1" max="1" width="31.140625" style="2" bestFit="1" customWidth="1"/>
    <col min="2" max="2" width="81.140625" style="2" customWidth="1"/>
    <col min="3" max="3" width="62.140625" style="2" bestFit="1" customWidth="1"/>
    <col min="4" max="4" width="16.42578125" style="2" customWidth="1"/>
    <col min="5" max="5" width="36.5703125" style="2" bestFit="1" customWidth="1"/>
    <col min="6" max="6" width="20.7109375" style="2" customWidth="1"/>
    <col min="7" max="16384" width="9.140625" style="2"/>
  </cols>
  <sheetData>
    <row r="1" spans="1:6" ht="24" thickBot="1" x14ac:dyDescent="0.3">
      <c r="A1" s="56" t="s">
        <v>140</v>
      </c>
      <c r="B1" s="57"/>
      <c r="C1" s="57"/>
      <c r="D1" s="57"/>
      <c r="E1" s="57"/>
      <c r="F1" s="57"/>
    </row>
    <row r="2" spans="1:6" ht="15.75" thickTop="1" x14ac:dyDescent="0.25">
      <c r="A2" s="18" t="s">
        <v>15</v>
      </c>
      <c r="B2" s="5" t="s">
        <v>16</v>
      </c>
      <c r="C2" s="19" t="s">
        <v>17</v>
      </c>
      <c r="D2" s="16" t="s">
        <v>166</v>
      </c>
      <c r="E2" s="16" t="s">
        <v>167</v>
      </c>
      <c r="F2" s="17" t="s">
        <v>168</v>
      </c>
    </row>
    <row r="3" spans="1:6" ht="45" x14ac:dyDescent="0.25">
      <c r="A3" s="20" t="s">
        <v>161</v>
      </c>
      <c r="B3" s="21" t="s">
        <v>162</v>
      </c>
      <c r="C3" s="21" t="s">
        <v>163</v>
      </c>
      <c r="D3" s="22" t="s">
        <v>164</v>
      </c>
      <c r="E3" s="22" t="s">
        <v>165</v>
      </c>
      <c r="F3" s="23"/>
    </row>
    <row r="4" spans="1:6" x14ac:dyDescent="0.25">
      <c r="A4" s="66" t="s">
        <v>0</v>
      </c>
      <c r="B4" s="67" t="s">
        <v>194</v>
      </c>
      <c r="C4" s="24" t="s">
        <v>127</v>
      </c>
      <c r="D4" s="61" t="s">
        <v>164</v>
      </c>
      <c r="E4" s="64" t="s">
        <v>170</v>
      </c>
      <c r="F4" s="61"/>
    </row>
    <row r="5" spans="1:6" x14ac:dyDescent="0.25">
      <c r="A5" s="66"/>
      <c r="B5" s="66"/>
      <c r="C5" s="24" t="s">
        <v>18</v>
      </c>
      <c r="D5" s="62"/>
      <c r="E5" s="65"/>
      <c r="F5" s="62"/>
    </row>
    <row r="6" spans="1:6" x14ac:dyDescent="0.25">
      <c r="A6" s="66"/>
      <c r="B6" s="66"/>
      <c r="C6" s="24" t="s">
        <v>19</v>
      </c>
      <c r="D6" s="62"/>
      <c r="E6" s="65"/>
      <c r="F6" s="62"/>
    </row>
    <row r="7" spans="1:6" x14ac:dyDescent="0.25">
      <c r="A7" s="66"/>
      <c r="B7" s="66"/>
      <c r="C7" s="24" t="s">
        <v>128</v>
      </c>
      <c r="D7" s="62"/>
      <c r="E7" s="65"/>
      <c r="F7" s="62"/>
    </row>
    <row r="8" spans="1:6" x14ac:dyDescent="0.25">
      <c r="A8" s="66"/>
      <c r="B8" s="66"/>
      <c r="C8" s="24" t="s">
        <v>129</v>
      </c>
      <c r="D8" s="62"/>
      <c r="E8" s="65"/>
      <c r="F8" s="62"/>
    </row>
    <row r="9" spans="1:6" x14ac:dyDescent="0.25">
      <c r="A9" s="66"/>
      <c r="B9" s="66"/>
      <c r="C9" s="24" t="s">
        <v>130</v>
      </c>
      <c r="D9" s="62"/>
      <c r="E9" s="65"/>
      <c r="F9" s="62"/>
    </row>
    <row r="10" spans="1:6" x14ac:dyDescent="0.25">
      <c r="A10" s="66"/>
      <c r="B10" s="66"/>
      <c r="C10" s="24" t="s">
        <v>131</v>
      </c>
      <c r="D10" s="62"/>
      <c r="E10" s="65"/>
      <c r="F10" s="62"/>
    </row>
    <row r="11" spans="1:6" x14ac:dyDescent="0.25">
      <c r="A11" s="66"/>
      <c r="B11" s="66"/>
      <c r="C11" s="24" t="s">
        <v>132</v>
      </c>
      <c r="D11" s="62"/>
      <c r="E11" s="65"/>
      <c r="F11" s="62"/>
    </row>
    <row r="12" spans="1:6" x14ac:dyDescent="0.25">
      <c r="A12" s="66"/>
      <c r="B12" s="66"/>
      <c r="C12" s="24" t="s">
        <v>133</v>
      </c>
      <c r="D12" s="62"/>
      <c r="E12" s="65"/>
      <c r="F12" s="62"/>
    </row>
    <row r="13" spans="1:6" x14ac:dyDescent="0.25">
      <c r="A13" s="66"/>
      <c r="B13" s="66"/>
      <c r="C13" s="24" t="s">
        <v>171</v>
      </c>
      <c r="D13" s="63"/>
      <c r="E13" s="65"/>
      <c r="F13" s="63"/>
    </row>
    <row r="14" spans="1:6" ht="45" x14ac:dyDescent="0.25">
      <c r="A14" s="44" t="s">
        <v>1</v>
      </c>
      <c r="B14" s="45" t="s">
        <v>195</v>
      </c>
      <c r="C14" s="44" t="s">
        <v>20</v>
      </c>
      <c r="D14" s="47" t="s">
        <v>164</v>
      </c>
      <c r="E14" s="46" t="s">
        <v>172</v>
      </c>
      <c r="F14" s="47"/>
    </row>
    <row r="15" spans="1:6" x14ac:dyDescent="0.25">
      <c r="A15" s="66" t="s">
        <v>169</v>
      </c>
      <c r="B15" s="67" t="s">
        <v>185</v>
      </c>
      <c r="C15" s="44" t="s">
        <v>186</v>
      </c>
      <c r="D15" s="61" t="s">
        <v>164</v>
      </c>
      <c r="E15" s="68" t="s">
        <v>173</v>
      </c>
      <c r="F15" s="61"/>
    </row>
    <row r="16" spans="1:6" x14ac:dyDescent="0.25">
      <c r="A16" s="66"/>
      <c r="B16" s="67"/>
      <c r="C16" s="44" t="s">
        <v>187</v>
      </c>
      <c r="D16" s="63"/>
      <c r="E16" s="69"/>
      <c r="F16" s="63"/>
    </row>
    <row r="17" spans="1:6" x14ac:dyDescent="0.25">
      <c r="A17" s="24" t="s">
        <v>47</v>
      </c>
      <c r="B17" s="44" t="s">
        <v>85</v>
      </c>
      <c r="C17" s="44" t="s">
        <v>42</v>
      </c>
      <c r="D17" s="47" t="s">
        <v>164</v>
      </c>
      <c r="E17" s="47" t="s">
        <v>175</v>
      </c>
      <c r="F17" s="47"/>
    </row>
    <row r="18" spans="1:6" ht="30" x14ac:dyDescent="0.25">
      <c r="A18" s="24" t="s">
        <v>48</v>
      </c>
      <c r="B18" s="44" t="s">
        <v>141</v>
      </c>
      <c r="C18" s="44" t="s">
        <v>20</v>
      </c>
      <c r="D18" s="47" t="s">
        <v>164</v>
      </c>
      <c r="E18" s="46" t="s">
        <v>172</v>
      </c>
      <c r="F18" s="47"/>
    </row>
    <row r="19" spans="1:6" x14ac:dyDescent="0.25">
      <c r="A19" s="59" t="s">
        <v>49</v>
      </c>
      <c r="B19" s="66" t="s">
        <v>86</v>
      </c>
      <c r="C19" s="44" t="s">
        <v>87</v>
      </c>
      <c r="D19" s="61" t="s">
        <v>164</v>
      </c>
      <c r="E19" s="61" t="s">
        <v>173</v>
      </c>
      <c r="F19" s="61"/>
    </row>
    <row r="20" spans="1:6" x14ac:dyDescent="0.25">
      <c r="A20" s="59"/>
      <c r="B20" s="66"/>
      <c r="C20" s="44" t="s">
        <v>88</v>
      </c>
      <c r="D20" s="62"/>
      <c r="E20" s="62"/>
      <c r="F20" s="62"/>
    </row>
    <row r="21" spans="1:6" x14ac:dyDescent="0.25">
      <c r="A21" s="59"/>
      <c r="B21" s="66"/>
      <c r="C21" s="44" t="s">
        <v>89</v>
      </c>
      <c r="D21" s="63"/>
      <c r="E21" s="63"/>
      <c r="F21" s="63"/>
    </row>
    <row r="22" spans="1:6" ht="36" customHeight="1" x14ac:dyDescent="0.25">
      <c r="A22" s="53" t="s">
        <v>90</v>
      </c>
      <c r="B22" s="67" t="s">
        <v>156</v>
      </c>
      <c r="C22" s="48">
        <v>0</v>
      </c>
      <c r="D22" s="61" t="s">
        <v>164</v>
      </c>
      <c r="E22" s="61" t="s">
        <v>173</v>
      </c>
      <c r="F22" s="61"/>
    </row>
    <row r="23" spans="1:6" ht="36" customHeight="1" x14ac:dyDescent="0.25">
      <c r="A23" s="53"/>
      <c r="B23" s="66"/>
      <c r="C23" s="48">
        <v>1</v>
      </c>
      <c r="D23" s="62"/>
      <c r="E23" s="62"/>
      <c r="F23" s="62"/>
    </row>
    <row r="24" spans="1:6" ht="36" customHeight="1" x14ac:dyDescent="0.25">
      <c r="A24" s="53"/>
      <c r="B24" s="66"/>
      <c r="C24" s="49">
        <v>2</v>
      </c>
      <c r="D24" s="62"/>
      <c r="E24" s="62"/>
      <c r="F24" s="62"/>
    </row>
    <row r="25" spans="1:6" ht="36" customHeight="1" x14ac:dyDescent="0.25">
      <c r="A25" s="53"/>
      <c r="B25" s="66"/>
      <c r="C25" s="44">
        <v>88</v>
      </c>
      <c r="D25" s="62"/>
      <c r="E25" s="62"/>
      <c r="F25" s="62"/>
    </row>
    <row r="26" spans="1:6" ht="36" customHeight="1" x14ac:dyDescent="0.25">
      <c r="A26" s="53"/>
      <c r="B26" s="66"/>
      <c r="C26" s="44">
        <v>99</v>
      </c>
      <c r="D26" s="63"/>
      <c r="E26" s="63"/>
      <c r="F26" s="63"/>
    </row>
  </sheetData>
  <mergeCells count="21">
    <mergeCell ref="A22:A26"/>
    <mergeCell ref="B22:B26"/>
    <mergeCell ref="A4:A13"/>
    <mergeCell ref="B4:B13"/>
    <mergeCell ref="A19:A21"/>
    <mergeCell ref="B19:B21"/>
    <mergeCell ref="E4:E13"/>
    <mergeCell ref="A15:A16"/>
    <mergeCell ref="B15:B16"/>
    <mergeCell ref="A1:F1"/>
    <mergeCell ref="D4:D13"/>
    <mergeCell ref="F4:F13"/>
    <mergeCell ref="F15:F16"/>
    <mergeCell ref="E15:E16"/>
    <mergeCell ref="D15:D16"/>
    <mergeCell ref="D19:D21"/>
    <mergeCell ref="E19:E21"/>
    <mergeCell ref="F19:F21"/>
    <mergeCell ref="D22:D26"/>
    <mergeCell ref="E22:E26"/>
    <mergeCell ref="F22:F2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16CE8-6668-4B0F-87FB-6872696B84B4}">
  <dimension ref="A1:M1"/>
  <sheetViews>
    <sheetView zoomScaleNormal="100" workbookViewId="0">
      <selection activeCell="E18" sqref="E18"/>
    </sheetView>
  </sheetViews>
  <sheetFormatPr defaultRowHeight="15" x14ac:dyDescent="0.25"/>
  <cols>
    <col min="1" max="1" width="10.7109375" bestFit="1" customWidth="1"/>
    <col min="3" max="3" width="12.7109375" style="4" bestFit="1" customWidth="1"/>
    <col min="4" max="4" width="16.7109375" bestFit="1" customWidth="1"/>
    <col min="5" max="5" width="21.5703125" bestFit="1" customWidth="1"/>
    <col min="6" max="6" width="25" bestFit="1" customWidth="1"/>
    <col min="7" max="7" width="17.5703125" bestFit="1" customWidth="1"/>
    <col min="9" max="9" width="13.140625" bestFit="1" customWidth="1"/>
    <col min="10" max="10" width="15.5703125" bestFit="1" customWidth="1"/>
    <col min="11" max="11" width="22.7109375" bestFit="1" customWidth="1"/>
    <col min="13" max="13" width="28.140625" bestFit="1" customWidth="1"/>
  </cols>
  <sheetData>
    <row r="1" spans="1:13" s="1" customFormat="1" x14ac:dyDescent="0.25">
      <c r="A1" s="1" t="s">
        <v>161</v>
      </c>
      <c r="B1" s="1" t="s">
        <v>0</v>
      </c>
      <c r="C1" s="11" t="s">
        <v>91</v>
      </c>
      <c r="D1" s="1" t="s">
        <v>1</v>
      </c>
      <c r="E1" s="1" t="s">
        <v>92</v>
      </c>
      <c r="F1" s="1" t="s">
        <v>93</v>
      </c>
      <c r="G1" s="1" t="s">
        <v>94</v>
      </c>
      <c r="H1" s="1" t="s">
        <v>95</v>
      </c>
      <c r="I1" s="1" t="s">
        <v>96</v>
      </c>
      <c r="J1" s="1" t="s">
        <v>143</v>
      </c>
      <c r="K1" s="1" t="s">
        <v>145</v>
      </c>
      <c r="L1" s="1" t="s">
        <v>97</v>
      </c>
      <c r="M1" s="1" t="s">
        <v>98</v>
      </c>
    </row>
  </sheetData>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xr:uid="{C27E73AB-5DE7-4C34-A970-B19C5B7EF20E}">
          <x14:formula1>
            <xm:f>'Training Dictionary'!$C$4:$C$13</xm:f>
          </x14:formula1>
          <xm:sqref>B2:B1048576</xm:sqref>
        </x14:dataValidation>
        <x14:dataValidation type="list" allowBlank="1" showInputMessage="1" showErrorMessage="1" xr:uid="{D8A2E1AE-5720-4A5D-8028-CFB564FD7062}">
          <x14:formula1>
            <xm:f>'Training Dictionary'!$C$16:$C$30</xm:f>
          </x14:formula1>
          <xm:sqref>E2:E1048576</xm:sqref>
        </x14:dataValidation>
        <x14:dataValidation type="list" allowBlank="1" showInputMessage="1" showErrorMessage="1" xr:uid="{4ED255F0-984E-48E7-88C2-599C3CB55554}">
          <x14:formula1>
            <xm:f>'Training Dictionary'!$C$32:$C$34</xm:f>
          </x14:formula1>
          <xm:sqref>G2:G1048576</xm:sqref>
        </x14:dataValidation>
        <x14:dataValidation type="list" allowBlank="1" showInputMessage="1" showErrorMessage="1" xr:uid="{08F4F771-8377-4A54-BEB8-A89857325FFD}">
          <x14:formula1>
            <xm:f>'Training Dictionary'!$C$35:$C$44</xm:f>
          </x14:formula1>
          <xm:sqref>H2:H1048576</xm:sqref>
        </x14:dataValidation>
        <x14:dataValidation type="list" allowBlank="1" showInputMessage="1" showErrorMessage="1" xr:uid="{62625350-5B00-4511-AF09-AB62094DAC7B}">
          <x14:formula1>
            <xm:f>'Training Dictionary'!$C$46:$C$49</xm:f>
          </x14:formula1>
          <xm:sqref>J2:J1048576</xm:sqref>
        </x14:dataValidation>
        <x14:dataValidation type="list" allowBlank="1" showInputMessage="1" showErrorMessage="1" xr:uid="{4078B812-8C36-460B-BD3D-5CDA4FA9FAFC}">
          <x14:formula1>
            <xm:f>'Training Dictionary'!$C$51:$C$54</xm:f>
          </x14:formula1>
          <xm:sqref>L2:L1048576</xm:sqref>
        </x14:dataValidation>
        <x14:dataValidation type="list" allowBlank="1" showInputMessage="1" showErrorMessage="1" xr:uid="{40BE500B-38B5-49BA-8FB0-77FEC5D6040A}">
          <x14:formula1>
            <xm:f>'Training Dictionary'!$C$55:$C$56</xm:f>
          </x14:formula1>
          <xm:sqref>M2:M1048576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6AF42-777A-4A0A-902B-C2D48FFB7200}">
  <dimension ref="A1:F56"/>
  <sheetViews>
    <sheetView tabSelected="1" zoomScale="60" zoomScaleNormal="60" workbookViewId="0">
      <selection activeCell="E64" sqref="E64"/>
    </sheetView>
  </sheetViews>
  <sheetFormatPr defaultRowHeight="15" x14ac:dyDescent="0.25"/>
  <cols>
    <col min="1" max="1" width="24.140625" bestFit="1" customWidth="1"/>
    <col min="2" max="2" width="103.28515625" bestFit="1" customWidth="1"/>
    <col min="3" max="3" width="82.42578125" bestFit="1" customWidth="1"/>
    <col min="4" max="4" width="21.7109375" customWidth="1"/>
    <col min="5" max="5" width="45.5703125" bestFit="1" customWidth="1"/>
    <col min="6" max="6" width="79.7109375" bestFit="1" customWidth="1"/>
  </cols>
  <sheetData>
    <row r="1" spans="1:6" ht="24" thickBot="1" x14ac:dyDescent="0.3">
      <c r="A1" s="56" t="s">
        <v>139</v>
      </c>
      <c r="B1" s="57"/>
      <c r="C1" s="57"/>
      <c r="D1" s="57"/>
      <c r="E1" s="57"/>
      <c r="F1" s="57"/>
    </row>
    <row r="2" spans="1:6" ht="16.5" thickTop="1" thickBot="1" x14ac:dyDescent="0.3">
      <c r="A2" s="12" t="s">
        <v>99</v>
      </c>
      <c r="B2" s="13" t="s">
        <v>16</v>
      </c>
      <c r="C2" s="14" t="s">
        <v>17</v>
      </c>
      <c r="D2" s="16" t="s">
        <v>166</v>
      </c>
      <c r="E2" s="16" t="s">
        <v>167</v>
      </c>
      <c r="F2" s="17" t="s">
        <v>168</v>
      </c>
    </row>
    <row r="3" spans="1:6" ht="45.75" thickTop="1" x14ac:dyDescent="0.25">
      <c r="A3" s="35" t="s">
        <v>161</v>
      </c>
      <c r="B3" s="36" t="s">
        <v>162</v>
      </c>
      <c r="C3" s="36" t="s">
        <v>163</v>
      </c>
      <c r="D3" s="37" t="s">
        <v>164</v>
      </c>
      <c r="E3" s="37" t="s">
        <v>165</v>
      </c>
      <c r="F3" s="38"/>
    </row>
    <row r="4" spans="1:6" ht="30" customHeight="1" x14ac:dyDescent="0.25">
      <c r="A4" s="76" t="s">
        <v>0</v>
      </c>
      <c r="B4" s="77" t="s">
        <v>194</v>
      </c>
      <c r="C4" s="27" t="s">
        <v>127</v>
      </c>
      <c r="D4" s="70" t="s">
        <v>164</v>
      </c>
      <c r="E4" s="73" t="s">
        <v>170</v>
      </c>
      <c r="F4" s="70"/>
    </row>
    <row r="5" spans="1:6" x14ac:dyDescent="0.25">
      <c r="A5" s="76"/>
      <c r="B5" s="76"/>
      <c r="C5" s="27" t="s">
        <v>18</v>
      </c>
      <c r="D5" s="71"/>
      <c r="E5" s="74"/>
      <c r="F5" s="71"/>
    </row>
    <row r="6" spans="1:6" x14ac:dyDescent="0.25">
      <c r="A6" s="76"/>
      <c r="B6" s="76"/>
      <c r="C6" s="27" t="s">
        <v>19</v>
      </c>
      <c r="D6" s="71"/>
      <c r="E6" s="74"/>
      <c r="F6" s="71"/>
    </row>
    <row r="7" spans="1:6" x14ac:dyDescent="0.25">
      <c r="A7" s="76"/>
      <c r="B7" s="76"/>
      <c r="C7" s="27" t="s">
        <v>128</v>
      </c>
      <c r="D7" s="71"/>
      <c r="E7" s="74"/>
      <c r="F7" s="71"/>
    </row>
    <row r="8" spans="1:6" x14ac:dyDescent="0.25">
      <c r="A8" s="76"/>
      <c r="B8" s="76"/>
      <c r="C8" s="27" t="s">
        <v>129</v>
      </c>
      <c r="D8" s="71"/>
      <c r="E8" s="74"/>
      <c r="F8" s="71"/>
    </row>
    <row r="9" spans="1:6" x14ac:dyDescent="0.25">
      <c r="A9" s="76"/>
      <c r="B9" s="76"/>
      <c r="C9" s="27" t="s">
        <v>130</v>
      </c>
      <c r="D9" s="71"/>
      <c r="E9" s="74"/>
      <c r="F9" s="71"/>
    </row>
    <row r="10" spans="1:6" x14ac:dyDescent="0.25">
      <c r="A10" s="76"/>
      <c r="B10" s="76"/>
      <c r="C10" s="27" t="s">
        <v>131</v>
      </c>
      <c r="D10" s="71"/>
      <c r="E10" s="74"/>
      <c r="F10" s="71"/>
    </row>
    <row r="11" spans="1:6" x14ac:dyDescent="0.25">
      <c r="A11" s="76"/>
      <c r="B11" s="76"/>
      <c r="C11" s="27" t="s">
        <v>132</v>
      </c>
      <c r="D11" s="71"/>
      <c r="E11" s="74"/>
      <c r="F11" s="71"/>
    </row>
    <row r="12" spans="1:6" x14ac:dyDescent="0.25">
      <c r="A12" s="76"/>
      <c r="B12" s="76"/>
      <c r="C12" s="27" t="s">
        <v>133</v>
      </c>
      <c r="D12" s="71"/>
      <c r="E12" s="74"/>
      <c r="F12" s="71"/>
    </row>
    <row r="13" spans="1:6" x14ac:dyDescent="0.25">
      <c r="A13" s="76"/>
      <c r="B13" s="76"/>
      <c r="C13" s="27" t="s">
        <v>171</v>
      </c>
      <c r="D13" s="72"/>
      <c r="E13" s="75"/>
      <c r="F13" s="72"/>
    </row>
    <row r="14" spans="1:6" x14ac:dyDescent="0.25">
      <c r="A14" s="39" t="s">
        <v>91</v>
      </c>
      <c r="B14" s="39" t="s">
        <v>100</v>
      </c>
      <c r="C14" s="39" t="s">
        <v>42</v>
      </c>
      <c r="D14" s="42" t="s">
        <v>164</v>
      </c>
      <c r="E14" s="42" t="s">
        <v>175</v>
      </c>
      <c r="F14" s="42"/>
    </row>
    <row r="15" spans="1:6" ht="30" x14ac:dyDescent="0.25">
      <c r="A15" s="39" t="s">
        <v>1</v>
      </c>
      <c r="B15" s="40" t="s">
        <v>193</v>
      </c>
      <c r="C15" s="39" t="s">
        <v>20</v>
      </c>
      <c r="D15" s="42" t="s">
        <v>164</v>
      </c>
      <c r="E15" s="43" t="s">
        <v>172</v>
      </c>
      <c r="F15" s="42"/>
    </row>
    <row r="16" spans="1:6" x14ac:dyDescent="0.25">
      <c r="A16" s="76" t="s">
        <v>92</v>
      </c>
      <c r="B16" s="77" t="s">
        <v>157</v>
      </c>
      <c r="C16" s="39" t="s">
        <v>22</v>
      </c>
      <c r="D16" s="70" t="s">
        <v>164</v>
      </c>
      <c r="E16" s="70" t="s">
        <v>173</v>
      </c>
      <c r="F16" s="70"/>
    </row>
    <row r="17" spans="1:6" x14ac:dyDescent="0.25">
      <c r="A17" s="76"/>
      <c r="B17" s="77"/>
      <c r="C17" s="39" t="s">
        <v>23</v>
      </c>
      <c r="D17" s="71"/>
      <c r="E17" s="71"/>
      <c r="F17" s="71"/>
    </row>
    <row r="18" spans="1:6" x14ac:dyDescent="0.25">
      <c r="A18" s="76"/>
      <c r="B18" s="77"/>
      <c r="C18" s="39" t="s">
        <v>24</v>
      </c>
      <c r="D18" s="71"/>
      <c r="E18" s="71"/>
      <c r="F18" s="71"/>
    </row>
    <row r="19" spans="1:6" x14ac:dyDescent="0.25">
      <c r="A19" s="76"/>
      <c r="B19" s="77"/>
      <c r="C19" s="39" t="s">
        <v>25</v>
      </c>
      <c r="D19" s="71"/>
      <c r="E19" s="71"/>
      <c r="F19" s="71"/>
    </row>
    <row r="20" spans="1:6" x14ac:dyDescent="0.25">
      <c r="A20" s="76"/>
      <c r="B20" s="77"/>
      <c r="C20" s="39" t="s">
        <v>26</v>
      </c>
      <c r="D20" s="71"/>
      <c r="E20" s="71"/>
      <c r="F20" s="71"/>
    </row>
    <row r="21" spans="1:6" x14ac:dyDescent="0.25">
      <c r="A21" s="76"/>
      <c r="B21" s="77"/>
      <c r="C21" s="39" t="s">
        <v>27</v>
      </c>
      <c r="D21" s="71"/>
      <c r="E21" s="71"/>
      <c r="F21" s="71"/>
    </row>
    <row r="22" spans="1:6" x14ac:dyDescent="0.25">
      <c r="A22" s="76"/>
      <c r="B22" s="77"/>
      <c r="C22" s="39" t="s">
        <v>28</v>
      </c>
      <c r="D22" s="71"/>
      <c r="E22" s="71"/>
      <c r="F22" s="71"/>
    </row>
    <row r="23" spans="1:6" x14ac:dyDescent="0.25">
      <c r="A23" s="76"/>
      <c r="B23" s="77"/>
      <c r="C23" s="39" t="s">
        <v>29</v>
      </c>
      <c r="D23" s="71"/>
      <c r="E23" s="71"/>
      <c r="F23" s="71"/>
    </row>
    <row r="24" spans="1:6" x14ac:dyDescent="0.25">
      <c r="A24" s="76"/>
      <c r="B24" s="77"/>
      <c r="C24" s="39" t="s">
        <v>101</v>
      </c>
      <c r="D24" s="71"/>
      <c r="E24" s="71"/>
      <c r="F24" s="71"/>
    </row>
    <row r="25" spans="1:6" x14ac:dyDescent="0.25">
      <c r="A25" s="76"/>
      <c r="B25" s="77"/>
      <c r="C25" s="39" t="s">
        <v>31</v>
      </c>
      <c r="D25" s="71"/>
      <c r="E25" s="71"/>
      <c r="F25" s="71"/>
    </row>
    <row r="26" spans="1:6" x14ac:dyDescent="0.25">
      <c r="A26" s="76"/>
      <c r="B26" s="77"/>
      <c r="C26" s="39" t="s">
        <v>102</v>
      </c>
      <c r="D26" s="71"/>
      <c r="E26" s="71"/>
      <c r="F26" s="71"/>
    </row>
    <row r="27" spans="1:6" x14ac:dyDescent="0.25">
      <c r="A27" s="76"/>
      <c r="B27" s="77"/>
      <c r="C27" s="39" t="s">
        <v>32</v>
      </c>
      <c r="D27" s="71"/>
      <c r="E27" s="71"/>
      <c r="F27" s="71"/>
    </row>
    <row r="28" spans="1:6" x14ac:dyDescent="0.25">
      <c r="A28" s="76"/>
      <c r="B28" s="77"/>
      <c r="C28" s="39" t="s">
        <v>135</v>
      </c>
      <c r="D28" s="71"/>
      <c r="E28" s="71"/>
      <c r="F28" s="71"/>
    </row>
    <row r="29" spans="1:6" x14ac:dyDescent="0.25">
      <c r="A29" s="76"/>
      <c r="B29" s="77"/>
      <c r="C29" s="39" t="s">
        <v>136</v>
      </c>
      <c r="D29" s="71"/>
      <c r="E29" s="71"/>
      <c r="F29" s="71"/>
    </row>
    <row r="30" spans="1:6" x14ac:dyDescent="0.25">
      <c r="A30" s="76"/>
      <c r="B30" s="77"/>
      <c r="C30" s="39" t="s">
        <v>33</v>
      </c>
      <c r="D30" s="72"/>
      <c r="E30" s="72"/>
      <c r="F30" s="72"/>
    </row>
    <row r="31" spans="1:6" x14ac:dyDescent="0.25">
      <c r="A31" s="39" t="s">
        <v>93</v>
      </c>
      <c r="B31" s="39" t="s">
        <v>103</v>
      </c>
      <c r="C31" s="39" t="s">
        <v>20</v>
      </c>
      <c r="D31" s="42" t="s">
        <v>188</v>
      </c>
      <c r="E31" s="41" t="s">
        <v>192</v>
      </c>
      <c r="F31" s="42" t="s">
        <v>189</v>
      </c>
    </row>
    <row r="32" spans="1:6" x14ac:dyDescent="0.25">
      <c r="A32" s="76" t="s">
        <v>94</v>
      </c>
      <c r="B32" s="76" t="s">
        <v>104</v>
      </c>
      <c r="C32" s="39" t="s">
        <v>38</v>
      </c>
      <c r="D32" s="70" t="s">
        <v>164</v>
      </c>
      <c r="E32" s="70" t="s">
        <v>173</v>
      </c>
      <c r="F32" s="70"/>
    </row>
    <row r="33" spans="1:6" x14ac:dyDescent="0.25">
      <c r="A33" s="76"/>
      <c r="B33" s="76"/>
      <c r="C33" s="39" t="s">
        <v>40</v>
      </c>
      <c r="D33" s="71"/>
      <c r="E33" s="71"/>
      <c r="F33" s="71"/>
    </row>
    <row r="34" spans="1:6" x14ac:dyDescent="0.25">
      <c r="A34" s="76"/>
      <c r="B34" s="76"/>
      <c r="C34" s="39" t="s">
        <v>158</v>
      </c>
      <c r="D34" s="72"/>
      <c r="E34" s="72"/>
      <c r="F34" s="72"/>
    </row>
    <row r="35" spans="1:6" ht="30" customHeight="1" x14ac:dyDescent="0.25">
      <c r="A35" s="76" t="s">
        <v>95</v>
      </c>
      <c r="B35" s="77" t="s">
        <v>153</v>
      </c>
      <c r="C35" s="39" t="s">
        <v>105</v>
      </c>
      <c r="D35" s="70" t="s">
        <v>164</v>
      </c>
      <c r="E35" s="70" t="s">
        <v>173</v>
      </c>
      <c r="F35" s="70"/>
    </row>
    <row r="36" spans="1:6" ht="30" customHeight="1" x14ac:dyDescent="0.25">
      <c r="A36" s="76"/>
      <c r="B36" s="76"/>
      <c r="C36" s="39" t="s">
        <v>106</v>
      </c>
      <c r="D36" s="71"/>
      <c r="E36" s="71"/>
      <c r="F36" s="71"/>
    </row>
    <row r="37" spans="1:6" ht="30" customHeight="1" x14ac:dyDescent="0.25">
      <c r="A37" s="76"/>
      <c r="B37" s="76"/>
      <c r="C37" s="39" t="s">
        <v>107</v>
      </c>
      <c r="D37" s="71"/>
      <c r="E37" s="71"/>
      <c r="F37" s="71"/>
    </row>
    <row r="38" spans="1:6" ht="30" customHeight="1" x14ac:dyDescent="0.25">
      <c r="A38" s="76"/>
      <c r="B38" s="76"/>
      <c r="C38" s="39" t="s">
        <v>108</v>
      </c>
      <c r="D38" s="71"/>
      <c r="E38" s="71"/>
      <c r="F38" s="71"/>
    </row>
    <row r="39" spans="1:6" ht="30" customHeight="1" x14ac:dyDescent="0.25">
      <c r="A39" s="76"/>
      <c r="B39" s="76"/>
      <c r="C39" s="39" t="s">
        <v>109</v>
      </c>
      <c r="D39" s="71"/>
      <c r="E39" s="71"/>
      <c r="F39" s="71"/>
    </row>
    <row r="40" spans="1:6" ht="30" customHeight="1" x14ac:dyDescent="0.25">
      <c r="A40" s="76"/>
      <c r="B40" s="76"/>
      <c r="C40" s="39" t="s">
        <v>110</v>
      </c>
      <c r="D40" s="71"/>
      <c r="E40" s="71"/>
      <c r="F40" s="71"/>
    </row>
    <row r="41" spans="1:6" ht="30" customHeight="1" x14ac:dyDescent="0.25">
      <c r="A41" s="76"/>
      <c r="B41" s="76"/>
      <c r="C41" s="39" t="s">
        <v>111</v>
      </c>
      <c r="D41" s="71"/>
      <c r="E41" s="71"/>
      <c r="F41" s="71"/>
    </row>
    <row r="42" spans="1:6" ht="30" customHeight="1" x14ac:dyDescent="0.25">
      <c r="A42" s="76"/>
      <c r="B42" s="76"/>
      <c r="C42" s="39" t="s">
        <v>112</v>
      </c>
      <c r="D42" s="71"/>
      <c r="E42" s="71"/>
      <c r="F42" s="71"/>
    </row>
    <row r="43" spans="1:6" ht="30" customHeight="1" x14ac:dyDescent="0.25">
      <c r="A43" s="76"/>
      <c r="B43" s="76"/>
      <c r="C43" s="39" t="s">
        <v>142</v>
      </c>
      <c r="D43" s="71"/>
      <c r="E43" s="71"/>
      <c r="F43" s="71"/>
    </row>
    <row r="44" spans="1:6" ht="30" customHeight="1" x14ac:dyDescent="0.25">
      <c r="A44" s="76"/>
      <c r="B44" s="76"/>
      <c r="C44" s="39" t="s">
        <v>33</v>
      </c>
      <c r="D44" s="72"/>
      <c r="E44" s="72"/>
      <c r="F44" s="72"/>
    </row>
    <row r="45" spans="1:6" x14ac:dyDescent="0.25">
      <c r="A45" s="39" t="s">
        <v>113</v>
      </c>
      <c r="B45" s="39" t="s">
        <v>114</v>
      </c>
      <c r="C45" s="39" t="s">
        <v>20</v>
      </c>
      <c r="D45" s="42" t="s">
        <v>188</v>
      </c>
      <c r="E45" s="41" t="s">
        <v>192</v>
      </c>
      <c r="F45" s="42" t="s">
        <v>191</v>
      </c>
    </row>
    <row r="46" spans="1:6" x14ac:dyDescent="0.25">
      <c r="A46" s="76" t="s">
        <v>143</v>
      </c>
      <c r="B46" s="76" t="s">
        <v>144</v>
      </c>
      <c r="C46" s="39" t="s">
        <v>115</v>
      </c>
      <c r="D46" s="70" t="s">
        <v>164</v>
      </c>
      <c r="E46" s="70" t="s">
        <v>173</v>
      </c>
      <c r="F46" s="70"/>
    </row>
    <row r="47" spans="1:6" x14ac:dyDescent="0.25">
      <c r="A47" s="76"/>
      <c r="B47" s="76"/>
      <c r="C47" s="39" t="s">
        <v>116</v>
      </c>
      <c r="D47" s="71"/>
      <c r="E47" s="71"/>
      <c r="F47" s="71"/>
    </row>
    <row r="48" spans="1:6" x14ac:dyDescent="0.25">
      <c r="A48" s="76"/>
      <c r="B48" s="76"/>
      <c r="C48" s="39" t="s">
        <v>117</v>
      </c>
      <c r="D48" s="71"/>
      <c r="E48" s="71"/>
      <c r="F48" s="71"/>
    </row>
    <row r="49" spans="1:6" x14ac:dyDescent="0.25">
      <c r="A49" s="76"/>
      <c r="B49" s="76"/>
      <c r="C49" s="39" t="s">
        <v>33</v>
      </c>
      <c r="D49" s="72"/>
      <c r="E49" s="72"/>
      <c r="F49" s="72"/>
    </row>
    <row r="50" spans="1:6" x14ac:dyDescent="0.25">
      <c r="A50" s="39" t="s">
        <v>146</v>
      </c>
      <c r="B50" s="39" t="s">
        <v>147</v>
      </c>
      <c r="C50" s="39" t="s">
        <v>20</v>
      </c>
      <c r="D50" s="42" t="s">
        <v>188</v>
      </c>
      <c r="E50" s="41" t="s">
        <v>192</v>
      </c>
      <c r="F50" s="42" t="s">
        <v>190</v>
      </c>
    </row>
    <row r="51" spans="1:6" x14ac:dyDescent="0.25">
      <c r="A51" s="76" t="s">
        <v>97</v>
      </c>
      <c r="B51" s="76" t="s">
        <v>118</v>
      </c>
      <c r="C51" s="39" t="s">
        <v>119</v>
      </c>
      <c r="D51" s="70" t="s">
        <v>164</v>
      </c>
      <c r="E51" s="70" t="s">
        <v>173</v>
      </c>
      <c r="F51" s="70"/>
    </row>
    <row r="52" spans="1:6" x14ac:dyDescent="0.25">
      <c r="A52" s="76"/>
      <c r="B52" s="76"/>
      <c r="C52" s="39" t="s">
        <v>120</v>
      </c>
      <c r="D52" s="71"/>
      <c r="E52" s="71"/>
      <c r="F52" s="71"/>
    </row>
    <row r="53" spans="1:6" x14ac:dyDescent="0.25">
      <c r="A53" s="76"/>
      <c r="B53" s="76"/>
      <c r="C53" s="39" t="s">
        <v>121</v>
      </c>
      <c r="D53" s="71"/>
      <c r="E53" s="71"/>
      <c r="F53" s="71"/>
    </row>
    <row r="54" spans="1:6" x14ac:dyDescent="0.25">
      <c r="A54" s="76"/>
      <c r="B54" s="76"/>
      <c r="C54" s="39" t="s">
        <v>122</v>
      </c>
      <c r="D54" s="72"/>
      <c r="E54" s="72"/>
      <c r="F54" s="72"/>
    </row>
    <row r="55" spans="1:6" x14ac:dyDescent="0.25">
      <c r="A55" s="76" t="s">
        <v>123</v>
      </c>
      <c r="B55" s="76" t="s">
        <v>124</v>
      </c>
      <c r="C55" s="39" t="s">
        <v>38</v>
      </c>
      <c r="D55" s="70" t="s">
        <v>164</v>
      </c>
      <c r="E55" s="70" t="s">
        <v>173</v>
      </c>
      <c r="F55" s="70"/>
    </row>
    <row r="56" spans="1:6" x14ac:dyDescent="0.25">
      <c r="A56" s="76"/>
      <c r="B56" s="76"/>
      <c r="C56" s="39" t="s">
        <v>40</v>
      </c>
      <c r="D56" s="72"/>
      <c r="E56" s="72"/>
      <c r="F56" s="72"/>
    </row>
  </sheetData>
  <mergeCells count="36">
    <mergeCell ref="A32:A34"/>
    <mergeCell ref="B32:B34"/>
    <mergeCell ref="A35:A44"/>
    <mergeCell ref="B35:B44"/>
    <mergeCell ref="A4:A13"/>
    <mergeCell ref="B4:B13"/>
    <mergeCell ref="A16:A30"/>
    <mergeCell ref="B16:B30"/>
    <mergeCell ref="A46:A49"/>
    <mergeCell ref="B46:B49"/>
    <mergeCell ref="A51:A54"/>
    <mergeCell ref="B51:B54"/>
    <mergeCell ref="A55:A56"/>
    <mergeCell ref="B55:B56"/>
    <mergeCell ref="D4:D13"/>
    <mergeCell ref="E4:E13"/>
    <mergeCell ref="F4:F13"/>
    <mergeCell ref="D16:D30"/>
    <mergeCell ref="E16:E30"/>
    <mergeCell ref="F16:F30"/>
    <mergeCell ref="F51:F54"/>
    <mergeCell ref="F55:F56"/>
    <mergeCell ref="F46:F49"/>
    <mergeCell ref="F35:F44"/>
    <mergeCell ref="A1:F1"/>
    <mergeCell ref="D46:D49"/>
    <mergeCell ref="E46:E49"/>
    <mergeCell ref="D51:D54"/>
    <mergeCell ref="E51:E54"/>
    <mergeCell ref="D55:D56"/>
    <mergeCell ref="E55:E56"/>
    <mergeCell ref="D32:D34"/>
    <mergeCell ref="E32:E34"/>
    <mergeCell ref="F32:F34"/>
    <mergeCell ref="D35:D44"/>
    <mergeCell ref="E35:E4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Enrolled Providers</vt:lpstr>
      <vt:lpstr>Enrolled Dictionary</vt:lpstr>
      <vt:lpstr>Participating Providers</vt:lpstr>
      <vt:lpstr>Participating Dictionary</vt:lpstr>
      <vt:lpstr>Skills Assessment</vt:lpstr>
      <vt:lpstr>Skills Assessment Dictionary</vt:lpstr>
      <vt:lpstr>BHH Trainings</vt:lpstr>
      <vt:lpstr>Training Dictionary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Areana Cruz</dc:creator>
  <cp:lastModifiedBy>Areana Cruz</cp:lastModifiedBy>
  <dcterms:created xsi:type="dcterms:W3CDTF">2025-06-05T15:00:41Z</dcterms:created>
  <dcterms:modified xsi:type="dcterms:W3CDTF">2026-09-14T15:51:06Z</dcterms:modified>
</cp:coreProperties>
</file>